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9DA31CBA-6F80-47D6-AA56-F6618FD6A841}" xr6:coauthVersionLast="43" xr6:coauthVersionMax="43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1" l="1"/>
  <c r="G4" i="1" s="1"/>
  <c r="G2" i="1"/>
  <c r="G6" i="1" l="1"/>
  <c r="G5" i="1"/>
  <c r="D2" i="1"/>
  <c r="E10" i="1" s="1"/>
  <c r="B12" i="1"/>
  <c r="B13" i="1" s="1"/>
  <c r="G7" i="1" l="1"/>
  <c r="E7" i="1"/>
  <c r="E6" i="1"/>
  <c r="E11" i="1"/>
  <c r="E3" i="1"/>
  <c r="E9" i="1"/>
  <c r="E5" i="1"/>
  <c r="E2" i="1"/>
  <c r="E8" i="1"/>
  <c r="E4" i="1"/>
  <c r="G8" i="1" l="1"/>
  <c r="E12" i="1"/>
  <c r="E13" i="1" s="1"/>
  <c r="G9" i="1" l="1"/>
  <c r="G10" i="1" s="1"/>
  <c r="G11" i="1" s="1"/>
  <c r="G12" i="1" l="1"/>
  <c r="G13" i="1" s="1"/>
</calcChain>
</file>

<file path=xl/sharedStrings.xml><?xml version="1.0" encoding="utf-8"?>
<sst xmlns="http://schemas.openxmlformats.org/spreadsheetml/2006/main" count="8" uniqueCount="8">
  <si>
    <t>численность</t>
  </si>
  <si>
    <t>получено сд</t>
  </si>
  <si>
    <t>остаток</t>
  </si>
  <si>
    <t>получено кг</t>
  </si>
  <si>
    <t>норма на 1 чел</t>
  </si>
  <si>
    <t>всего выдать каждый день</t>
  </si>
  <si>
    <t>выдавать иногда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</si>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</sst>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0" borderId="0" xfId="0" applyNumberForma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8A24A-9E92-CE43-97B9-F6C4FE9DCA8C}">
  <dimension ref="A1:G13"/>
  <sheetViews>
    <sheetView tabSelected="1" zoomScaleNormal="80" zoomScaleSheetLayoutView="100" workbookViewId="0">
      <selection activeCell="G2" sqref="G2"/>
    </sheetView>
  </sheetViews>
  <sheetFormatPr defaultRowHeight="15" x14ac:dyDescent="0.25"/>
  <cols>
    <col min="3" max="3" width="11.85546875" bestFit="1" customWidth="1"/>
    <col min="7" max="7" width="7.140625" customWidth="1"/>
  </cols>
  <sheetData>
    <row r="1" spans="1:7" x14ac:dyDescent="0.25">
      <c r="A1" t="s">
        <v>1</v>
      </c>
      <c r="B1" t="s">
        <v>0</v>
      </c>
      <c r="C1" t="s">
        <v>3</v>
      </c>
      <c r="D1" t="s">
        <v>4</v>
      </c>
      <c r="E1" t="s">
        <v>5</v>
      </c>
      <c r="G1" t="s">
        <v>6</v>
      </c>
    </row>
    <row r="2" spans="1:7" x14ac:dyDescent="0.25">
      <c r="A2">
        <v>500</v>
      </c>
      <c r="B2">
        <v>49</v>
      </c>
      <c r="C2" s="1">
        <v>10</v>
      </c>
      <c r="D2">
        <f>C2/A2</f>
        <v>0.02</v>
      </c>
      <c r="E2">
        <f>B2*$D$2</f>
        <v>0.98</v>
      </c>
      <c r="G2" s="5">
        <f>IFERROR(MROUND(SUM($E$2:E2)-SUM($G$1:G1),$E$12/3),0)</f>
        <v>0</v>
      </c>
    </row>
    <row r="3" spans="1:7" x14ac:dyDescent="0.25">
      <c r="B3">
        <v>49</v>
      </c>
      <c r="C3" s="1"/>
      <c r="E3">
        <f t="shared" ref="E3:E11" si="0">B3*$D$2</f>
        <v>0.98</v>
      </c>
      <c r="G3" s="5">
        <f>IFERROR(MROUND(SUM($E$2:E3)-SUM($G$1:G2),$E$12/3),0)</f>
        <v>3.0533333333333332</v>
      </c>
    </row>
    <row r="4" spans="1:7" x14ac:dyDescent="0.25">
      <c r="B4">
        <v>30</v>
      </c>
      <c r="C4" s="1"/>
      <c r="E4">
        <f t="shared" si="0"/>
        <v>0.6</v>
      </c>
      <c r="G4" s="5">
        <f>IFERROR(MROUND(SUM($E$2:E4)-SUM($G$1:G3),$E$12/3),0)</f>
        <v>0</v>
      </c>
    </row>
    <row r="5" spans="1:7" x14ac:dyDescent="0.25">
      <c r="B5">
        <v>49</v>
      </c>
      <c r="C5" s="1"/>
      <c r="E5">
        <f t="shared" si="0"/>
        <v>0.98</v>
      </c>
      <c r="G5" s="5">
        <f>IFERROR(MROUND(SUM($E$2:E5)-SUM($G$1:G4),$E$12/3),0)</f>
        <v>0</v>
      </c>
    </row>
    <row r="6" spans="1:7" x14ac:dyDescent="0.25">
      <c r="B6">
        <v>49</v>
      </c>
      <c r="C6" s="1"/>
      <c r="E6">
        <f t="shared" si="0"/>
        <v>0.98</v>
      </c>
      <c r="G6" s="5">
        <f>IFERROR(MROUND(SUM($E$2:E6)-SUM($G$1:G5),$E$12/3),0)</f>
        <v>0</v>
      </c>
    </row>
    <row r="7" spans="1:7" x14ac:dyDescent="0.25">
      <c r="B7">
        <v>50</v>
      </c>
      <c r="C7" s="1"/>
      <c r="E7">
        <f t="shared" si="0"/>
        <v>1</v>
      </c>
      <c r="G7" s="5">
        <f>IFERROR(MROUND(SUM($E$2:E7)-SUM($G$1:G6),$E$12/3),0)</f>
        <v>3.0533333333333332</v>
      </c>
    </row>
    <row r="8" spans="1:7" x14ac:dyDescent="0.25">
      <c r="B8">
        <v>49</v>
      </c>
      <c r="C8" s="1"/>
      <c r="E8">
        <f t="shared" si="0"/>
        <v>0.98</v>
      </c>
      <c r="G8" s="5">
        <f>IFERROR(MROUND(SUM($E$2:E8)-SUM($G$1:G7),$E$12/3),0)</f>
        <v>0</v>
      </c>
    </row>
    <row r="9" spans="1:7" x14ac:dyDescent="0.25">
      <c r="B9">
        <v>35</v>
      </c>
      <c r="C9" s="1"/>
      <c r="E9">
        <f t="shared" si="0"/>
        <v>0.70000000000000007</v>
      </c>
      <c r="G9" s="5">
        <f>IFERROR(MROUND(SUM($E$2:E9)-SUM($G$1:G8),$E$12/3),0)</f>
        <v>0</v>
      </c>
    </row>
    <row r="10" spans="1:7" x14ac:dyDescent="0.25">
      <c r="B10">
        <v>49</v>
      </c>
      <c r="C10" s="1"/>
      <c r="E10">
        <f t="shared" si="0"/>
        <v>0.98</v>
      </c>
      <c r="G10" s="5">
        <f>IFERROR(MROUND(SUM($E$2:E10)-SUM($G$1:G9),$E$12/3),0)</f>
        <v>3.0533333333333332</v>
      </c>
    </row>
    <row r="11" spans="1:7" x14ac:dyDescent="0.25">
      <c r="B11">
        <v>49</v>
      </c>
      <c r="C11" s="1"/>
      <c r="E11">
        <f t="shared" si="0"/>
        <v>0.98</v>
      </c>
      <c r="G11" s="5">
        <f>IFERROR(MROUND(SUM($E$2:E11)-SUM($G$1:G10),$E$12/3),0)</f>
        <v>0</v>
      </c>
    </row>
    <row r="12" spans="1:7" x14ac:dyDescent="0.25">
      <c r="A12" t="s">
        <v>7</v>
      </c>
      <c r="B12" s="2">
        <f>SUM(B2:B11)</f>
        <v>458</v>
      </c>
      <c r="C12" s="2"/>
      <c r="D12" s="2"/>
      <c r="E12" s="2">
        <f>SUM(E2:E11)</f>
        <v>9.16</v>
      </c>
      <c r="F12" s="2"/>
      <c r="G12" s="6">
        <f>SUM(G2:G11)</f>
        <v>9.16</v>
      </c>
    </row>
    <row r="13" spans="1:7" x14ac:dyDescent="0.25">
      <c r="A13" t="s">
        <v>2</v>
      </c>
      <c r="B13" s="3">
        <f>A2-B12</f>
        <v>42</v>
      </c>
      <c r="C13" s="3"/>
      <c r="D13" s="3"/>
      <c r="E13" s="4">
        <f>C2-E12</f>
        <v>0.83999999999999986</v>
      </c>
      <c r="F13" s="3"/>
      <c r="G13" s="4">
        <f>C2-G12</f>
        <v>0.83999999999999986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Elena</cp:lastModifiedBy>
  <dcterms:created xsi:type="dcterms:W3CDTF">2019-04-13T21:58:47Z</dcterms:created>
  <dcterms:modified xsi:type="dcterms:W3CDTF">2019-04-14T05:33:03Z</dcterms:modified>
</cp:coreProperties>
</file>