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xon\Desktop\"/>
    </mc:Choice>
  </mc:AlternateContent>
  <xr:revisionPtr revIDLastSave="0" documentId="13_ncr:1_{4581FE2E-EA42-492A-9DE5-49E400271165}" xr6:coauthVersionLast="43" xr6:coauthVersionMax="43" xr10:uidLastSave="{00000000-0000-0000-0000-000000000000}"/>
  <bookViews>
    <workbookView xWindow="810" yWindow="-120" windowWidth="28110" windowHeight="16440" tabRatio="502" xr2:uid="{00000000-000D-0000-FFFF-FFFF00000000}"/>
  </bookViews>
  <sheets>
    <sheet name="Сопоставление категорий" sheetId="1" r:id="rId1"/>
    <sheet name="Варианты содержания ячеек кол.A" sheetId="6" r:id="rId2"/>
  </sheets>
  <definedNames>
    <definedName name="_xlnm._FilterDatabase" localSheetId="0" hidden="1">'Сопоставление категорий'!$A$1:$P$1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C6" i="1"/>
  <c r="D6" i="1"/>
  <c r="B6" i="1" s="1"/>
  <c r="E6" i="1"/>
  <c r="F6" i="1"/>
  <c r="G6" i="1"/>
  <c r="H6" i="1"/>
  <c r="I6" i="1"/>
  <c r="J6" i="1"/>
  <c r="K6" i="1"/>
  <c r="L6" i="1"/>
  <c r="M6" i="1"/>
  <c r="N6" i="1"/>
  <c r="O6" i="1"/>
  <c r="P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C8" i="1"/>
  <c r="D8" i="1"/>
  <c r="B8" i="1" s="1"/>
  <c r="E8" i="1"/>
  <c r="F8" i="1"/>
  <c r="G8" i="1"/>
  <c r="H8" i="1"/>
  <c r="I8" i="1"/>
  <c r="J8" i="1"/>
  <c r="K8" i="1"/>
  <c r="L8" i="1"/>
  <c r="M8" i="1"/>
  <c r="N8" i="1"/>
  <c r="O8" i="1"/>
  <c r="P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C12" i="1"/>
  <c r="D12" i="1"/>
  <c r="B12" i="1" s="1"/>
  <c r="E12" i="1"/>
  <c r="F12" i="1"/>
  <c r="G12" i="1"/>
  <c r="H12" i="1"/>
  <c r="I12" i="1"/>
  <c r="J12" i="1"/>
  <c r="K12" i="1"/>
  <c r="L12" i="1"/>
  <c r="M12" i="1"/>
  <c r="N12" i="1"/>
  <c r="O12" i="1"/>
  <c r="P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14" i="1"/>
  <c r="D14" i="1"/>
  <c r="B14" i="1" s="1"/>
  <c r="E14" i="1"/>
  <c r="F14" i="1"/>
  <c r="G14" i="1"/>
  <c r="H14" i="1"/>
  <c r="I14" i="1"/>
  <c r="J14" i="1"/>
  <c r="K14" i="1"/>
  <c r="L14" i="1"/>
  <c r="M14" i="1"/>
  <c r="N14" i="1"/>
  <c r="O14" i="1"/>
  <c r="P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C16" i="1"/>
  <c r="D16" i="1"/>
  <c r="B16" i="1" s="1"/>
  <c r="E16" i="1"/>
  <c r="F16" i="1"/>
  <c r="G16" i="1"/>
  <c r="H16" i="1"/>
  <c r="I16" i="1"/>
  <c r="J16" i="1"/>
  <c r="K16" i="1"/>
  <c r="L16" i="1"/>
  <c r="M16" i="1"/>
  <c r="N16" i="1"/>
  <c r="O16" i="1"/>
  <c r="P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C18" i="1"/>
  <c r="D18" i="1"/>
  <c r="B18" i="1" s="1"/>
  <c r="E18" i="1"/>
  <c r="F18" i="1"/>
  <c r="G18" i="1"/>
  <c r="H18" i="1"/>
  <c r="I18" i="1"/>
  <c r="J18" i="1"/>
  <c r="K18" i="1"/>
  <c r="L18" i="1"/>
  <c r="M18" i="1"/>
  <c r="N18" i="1"/>
  <c r="O18" i="1"/>
  <c r="P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C22" i="1"/>
  <c r="D22" i="1"/>
  <c r="B22" i="1" s="1"/>
  <c r="E22" i="1"/>
  <c r="F22" i="1"/>
  <c r="G22" i="1"/>
  <c r="H22" i="1"/>
  <c r="I22" i="1"/>
  <c r="J22" i="1"/>
  <c r="K22" i="1"/>
  <c r="L22" i="1"/>
  <c r="M22" i="1"/>
  <c r="N22" i="1"/>
  <c r="O22" i="1"/>
  <c r="P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C24" i="1"/>
  <c r="D24" i="1"/>
  <c r="B24" i="1" s="1"/>
  <c r="E24" i="1"/>
  <c r="F24" i="1"/>
  <c r="G24" i="1"/>
  <c r="H24" i="1"/>
  <c r="I24" i="1"/>
  <c r="J24" i="1"/>
  <c r="K24" i="1"/>
  <c r="L24" i="1"/>
  <c r="M24" i="1"/>
  <c r="N24" i="1"/>
  <c r="O24" i="1"/>
  <c r="P24" i="1"/>
  <c r="C25" i="1"/>
  <c r="D25" i="1"/>
  <c r="B25" i="1" s="1"/>
  <c r="E25" i="1"/>
  <c r="F25" i="1"/>
  <c r="G25" i="1"/>
  <c r="H25" i="1"/>
  <c r="I25" i="1"/>
  <c r="J25" i="1"/>
  <c r="K25" i="1"/>
  <c r="L25" i="1"/>
  <c r="M25" i="1"/>
  <c r="N25" i="1"/>
  <c r="O25" i="1"/>
  <c r="P25" i="1"/>
  <c r="B5" i="1"/>
  <c r="B7" i="1"/>
  <c r="B9" i="1"/>
  <c r="B11" i="1"/>
  <c r="B13" i="1"/>
  <c r="B15" i="1"/>
  <c r="B17" i="1"/>
  <c r="B19" i="1"/>
  <c r="B21" i="1"/>
  <c r="B23" i="1"/>
  <c r="B2" i="1"/>
  <c r="B3" i="1" l="1"/>
  <c r="B10" i="1"/>
  <c r="B20" i="1"/>
  <c r="C2" i="1" l="1"/>
  <c r="D2" i="1"/>
  <c r="B4" i="1" l="1"/>
  <c r="N2" i="1" l="1"/>
  <c r="P2" i="1"/>
  <c r="O2" i="1"/>
  <c r="M2" i="1"/>
  <c r="L2" i="1"/>
  <c r="K2" i="1"/>
  <c r="J2" i="1"/>
  <c r="I2" i="1"/>
  <c r="H2" i="1"/>
  <c r="G2" i="1"/>
  <c r="F2" i="1"/>
  <c r="E2" i="1"/>
</calcChain>
</file>

<file path=xl/sharedStrings.xml><?xml version="1.0" encoding="utf-8"?>
<sst xmlns="http://schemas.openxmlformats.org/spreadsheetml/2006/main" count="63" uniqueCount="49">
  <si>
    <t>DT#USB/MIDI-контроллер</t>
  </si>
  <si>
    <t>DT#Адаптер</t>
  </si>
  <si>
    <t>DT#Аккумулятор</t>
  </si>
  <si>
    <t>DT#O-Port (фазоинвертор)</t>
  </si>
  <si>
    <t>DT#MIDI-клавиатура</t>
  </si>
  <si>
    <t>DT#MIDI Контроллер</t>
  </si>
  <si>
    <t>DT#Silent системы</t>
  </si>
  <si>
    <t>DT#Агого</t>
  </si>
  <si>
    <t>DT#Аккордеон 3/4</t>
  </si>
  <si>
    <t>DT#Аккордеон 4/4</t>
  </si>
  <si>
    <t>DT#Аккордеон 7/8</t>
  </si>
  <si>
    <t>DT#Аккордеон 1/2</t>
  </si>
  <si>
    <t>DT#Аккордеон диатонический</t>
  </si>
  <si>
    <t>DT#Аккордеон</t>
  </si>
  <si>
    <t>DT#VST-плагины</t>
  </si>
  <si>
    <t>DT#DJ-контроллер</t>
  </si>
  <si>
    <t>DT#USB-контроллер</t>
  </si>
  <si>
    <t>DT#DJ-проигрыватель</t>
  </si>
  <si>
    <t>DT#MP3/CD проигрыватель</t>
  </si>
  <si>
    <t>DT#DJ-Микшер</t>
  </si>
  <si>
    <t>DT#LED-прибор</t>
  </si>
  <si>
    <t>DT#DMX передатчик</t>
  </si>
  <si>
    <t>DT#DMX-рекордер</t>
  </si>
  <si>
    <t>DT#DMX кабель</t>
  </si>
  <si>
    <t>Клавишные инструменты</t>
  </si>
  <si>
    <t>Обработка звука</t>
  </si>
  <si>
    <t>Народные и этнические инструменты</t>
  </si>
  <si>
    <t>DJ оборудование</t>
  </si>
  <si>
    <t>Гитары</t>
  </si>
  <si>
    <t>Гитарное оборудование</t>
  </si>
  <si>
    <t>Ударные и перкуссия</t>
  </si>
  <si>
    <t>Духовые инструменты</t>
  </si>
  <si>
    <t>Воспроизведение и звукозапись</t>
  </si>
  <si>
    <t>Микрофоны и радиосистемы</t>
  </si>
  <si>
    <t>Наушники</t>
  </si>
  <si>
    <t>Струнные инструменты</t>
  </si>
  <si>
    <t>Аксессуары</t>
  </si>
  <si>
    <t>Акустические системы и усилители мощности</t>
  </si>
  <si>
    <t>роял*</t>
  </si>
  <si>
    <t>Сопоставленная категория</t>
  </si>
  <si>
    <t>Категория поставщика</t>
  </si>
  <si>
    <t>пианин*</t>
  </si>
  <si>
    <t>MIDI</t>
  </si>
  <si>
    <t>DMX</t>
  </si>
  <si>
    <t>Аккордеон*</t>
  </si>
  <si>
    <t>DJ-Микшер*</t>
  </si>
  <si>
    <t>DJ-проигрывател*</t>
  </si>
  <si>
    <t>Аккумулятор</t>
  </si>
  <si>
    <t>Сейчас в ячейках C3:P25 формула (=ЕСЛИ(ЕЧИСЛО(ПОИСК("какое-то значение";$A2));C$1;"")), которая находит только 1 заданное вхождение. 
Хотелось бы использовать в формуле все указанные значения (варианты) для выбранной категории. Значения указаны на втором листе.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</si>
</sst>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3" borderId="9" xfId="0" applyFill="1" applyBorder="1"/>
    <xf numFmtId="0" fontId="0" fillId="0" borderId="9" xfId="0" applyBorder="1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8" sqref="A28"/>
    </sheetView>
  </sheetViews>
  <sheetFormatPr defaultRowHeight="15" x14ac:dyDescent="0.25"/>
  <cols>
    <col min="1" max="1" width="28.28515625" customWidth="1"/>
    <col min="2" max="2" width="26.7109375" style="3" customWidth="1"/>
    <col min="16" max="16" width="19.140625" bestFit="1" customWidth="1"/>
  </cols>
  <sheetData>
    <row r="1" spans="1:16" ht="15.75" thickBot="1" x14ac:dyDescent="0.3">
      <c r="A1" t="s">
        <v>40</v>
      </c>
      <c r="B1" s="3" t="s">
        <v>39</v>
      </c>
      <c r="C1" t="s">
        <v>24</v>
      </c>
      <c r="D1" t="s">
        <v>28</v>
      </c>
      <c r="E1" t="s">
        <v>29</v>
      </c>
      <c r="F1" t="s">
        <v>30</v>
      </c>
      <c r="G1" t="s">
        <v>31</v>
      </c>
      <c r="H1" t="s">
        <v>25</v>
      </c>
      <c r="I1" t="s">
        <v>32</v>
      </c>
      <c r="J1" t="s">
        <v>33</v>
      </c>
      <c r="K1" t="s">
        <v>34</v>
      </c>
      <c r="L1" t="s">
        <v>35</v>
      </c>
      <c r="M1" t="s">
        <v>26</v>
      </c>
      <c r="N1" t="s">
        <v>36</v>
      </c>
      <c r="O1" t="s">
        <v>37</v>
      </c>
      <c r="P1" t="s">
        <v>27</v>
      </c>
    </row>
    <row r="2" spans="1:16" s="1" customFormat="1" x14ac:dyDescent="0.25">
      <c r="A2" s="1" t="s">
        <v>15</v>
      </c>
      <c r="B2" s="3" t="str">
        <f>C2&amp;D2&amp;E2&amp;F2&amp;G2&amp;H2&amp;I2&amp;J2&amp;K2&amp;L2&amp;M2&amp;N2&amp;O2&amp;P2</f>
        <v>DJ оборудование</v>
      </c>
      <c r="C2" s="4" t="str">
        <f>IF(ISNUMBER(SEARCH("клавиш*",$A2)),C$1,"")</f>
        <v/>
      </c>
      <c r="D2" s="5" t="str">
        <f t="shared" ref="D2:E17" si="0">IF(ISNUMBER(SEARCH("гитар*",$A2)),D$1,"")</f>
        <v/>
      </c>
      <c r="E2" s="5" t="str">
        <f>IF(ISNUMBER(SEARCH("гитар*",$A2)),E$1,"")</f>
        <v/>
      </c>
      <c r="F2" s="5" t="str">
        <f>IF(ISNUMBER(SEARCH("удар*",$A2)),F$1,"")</f>
        <v/>
      </c>
      <c r="G2" s="5" t="str">
        <f>IF(ISNUMBER(SEARCH("дух*",$A2)),G$1,"")</f>
        <v/>
      </c>
      <c r="H2" s="5" t="str">
        <f>IF(ISNUMBER(SEARCH("обраб*",$A2)),H$1,"")</f>
        <v/>
      </c>
      <c r="I2" s="5" t="str">
        <f>IF(ISNUMBER(SEARCH("звукоза*",$A2)),I$1,"")</f>
        <v/>
      </c>
      <c r="J2" s="5" t="str">
        <f>IF(ISNUMBER(SEARCH("микроф*",$A2)),J$1,"")</f>
        <v/>
      </c>
      <c r="K2" s="5" t="str">
        <f>IF(ISNUMBER(SEARCH("науш*",$A2)),K$1,"")</f>
        <v/>
      </c>
      <c r="L2" s="5" t="str">
        <f>IF(ISNUMBER(SEARCH("струнн*",$A2)),L$1,"")</f>
        <v/>
      </c>
      <c r="M2" s="5" t="str">
        <f>IF(ISNUMBER(SEARCH("народ*",$A2)),M$1,"")</f>
        <v/>
      </c>
      <c r="N2" s="5" t="str">
        <f>IF(ISNUMBER(SEARCH("аксессу*",$A2)),N$1,"")</f>
        <v/>
      </c>
      <c r="O2" s="5" t="str">
        <f>IF(ISNUMBER(SEARCH("акусти*",$A2)),O$1,"")</f>
        <v/>
      </c>
      <c r="P2" s="6" t="str">
        <f>IF(ISNUMBER(SEARCH("dj*",$A2)),P$1,"")</f>
        <v>DJ оборудование</v>
      </c>
    </row>
    <row r="3" spans="1:16" s="2" customFormat="1" x14ac:dyDescent="0.25">
      <c r="A3" s="2" t="s">
        <v>19</v>
      </c>
      <c r="B3" s="3" t="str">
        <f t="shared" ref="B3:B25" si="1">C3&amp;D3&amp;E3&amp;F3&amp;G3&amp;H3&amp;I3&amp;J3&amp;K3&amp;L3&amp;M3&amp;N3&amp;O3&amp;P3</f>
        <v>DJ оборудование</v>
      </c>
      <c r="C3" s="7" t="str">
        <f t="shared" ref="C3:C25" si="2">IF(ISNUMBER(SEARCH("клавиш*",$A3)),C$1,"")</f>
        <v/>
      </c>
      <c r="D3" s="8" t="str">
        <f t="shared" si="0"/>
        <v/>
      </c>
      <c r="E3" s="8" t="str">
        <f t="shared" si="0"/>
        <v/>
      </c>
      <c r="F3" s="8" t="str">
        <f t="shared" ref="F3:F25" si="3">IF(ISNUMBER(SEARCH("удар*",$A3)),F$1,"")</f>
        <v/>
      </c>
      <c r="G3" s="8" t="str">
        <f t="shared" ref="G3:G25" si="4">IF(ISNUMBER(SEARCH("дух*",$A3)),G$1,"")</f>
        <v/>
      </c>
      <c r="H3" s="8" t="str">
        <f t="shared" ref="H3:H25" si="5">IF(ISNUMBER(SEARCH("обраб*",$A3)),H$1,"")</f>
        <v/>
      </c>
      <c r="I3" s="8" t="str">
        <f t="shared" ref="I3:I25" si="6">IF(ISNUMBER(SEARCH("звукоза*",$A3)),I$1,"")</f>
        <v/>
      </c>
      <c r="J3" s="8" t="str">
        <f t="shared" ref="J3:J25" si="7">IF(ISNUMBER(SEARCH("микроф*",$A3)),J$1,"")</f>
        <v/>
      </c>
      <c r="K3" s="8" t="str">
        <f t="shared" ref="K3:K25" si="8">IF(ISNUMBER(SEARCH("науш*",$A3)),K$1,"")</f>
        <v/>
      </c>
      <c r="L3" s="8" t="str">
        <f t="shared" ref="L3:L25" si="9">IF(ISNUMBER(SEARCH("струнн*",$A3)),L$1,"")</f>
        <v/>
      </c>
      <c r="M3" s="8" t="str">
        <f t="shared" ref="M3:M25" si="10">IF(ISNUMBER(SEARCH("народ*",$A3)),M$1,"")</f>
        <v/>
      </c>
      <c r="N3" s="8" t="str">
        <f t="shared" ref="N3:N25" si="11">IF(ISNUMBER(SEARCH("аксессу*",$A3)),N$1,"")</f>
        <v/>
      </c>
      <c r="O3" s="8" t="str">
        <f t="shared" ref="O3:O25" si="12">IF(ISNUMBER(SEARCH("акусти*",$A3)),O$1,"")</f>
        <v/>
      </c>
      <c r="P3" s="9" t="str">
        <f t="shared" ref="P3:P25" si="13">IF(ISNUMBER(SEARCH("dj*",$A3)),P$1,"")</f>
        <v>DJ оборудование</v>
      </c>
    </row>
    <row r="4" spans="1:16" s="1" customFormat="1" x14ac:dyDescent="0.25">
      <c r="A4" s="1" t="s">
        <v>17</v>
      </c>
      <c r="B4" s="3" t="str">
        <f t="shared" si="1"/>
        <v>DJ оборудование</v>
      </c>
      <c r="C4" s="7" t="str">
        <f t="shared" si="2"/>
        <v/>
      </c>
      <c r="D4" s="8" t="str">
        <f t="shared" si="0"/>
        <v/>
      </c>
      <c r="E4" s="8" t="str">
        <f t="shared" si="0"/>
        <v/>
      </c>
      <c r="F4" s="8" t="str">
        <f t="shared" si="3"/>
        <v/>
      </c>
      <c r="G4" s="8" t="str">
        <f t="shared" si="4"/>
        <v/>
      </c>
      <c r="H4" s="8" t="str">
        <f t="shared" si="5"/>
        <v/>
      </c>
      <c r="I4" s="8" t="str">
        <f t="shared" si="6"/>
        <v/>
      </c>
      <c r="J4" s="8" t="str">
        <f t="shared" si="7"/>
        <v/>
      </c>
      <c r="K4" s="8" t="str">
        <f t="shared" si="8"/>
        <v/>
      </c>
      <c r="L4" s="8" t="str">
        <f t="shared" si="9"/>
        <v/>
      </c>
      <c r="M4" s="8" t="str">
        <f t="shared" si="10"/>
        <v/>
      </c>
      <c r="N4" s="8" t="str">
        <f t="shared" si="11"/>
        <v/>
      </c>
      <c r="O4" s="8" t="str">
        <f t="shared" si="12"/>
        <v/>
      </c>
      <c r="P4" s="9" t="str">
        <f t="shared" si="13"/>
        <v>DJ оборудование</v>
      </c>
    </row>
    <row r="5" spans="1:16" s="2" customFormat="1" x14ac:dyDescent="0.25">
      <c r="A5" s="2" t="s">
        <v>23</v>
      </c>
      <c r="B5" s="3" t="str">
        <f t="shared" si="1"/>
        <v/>
      </c>
      <c r="C5" s="7" t="str">
        <f t="shared" si="2"/>
        <v/>
      </c>
      <c r="D5" s="8" t="str">
        <f t="shared" si="0"/>
        <v/>
      </c>
      <c r="E5" s="8" t="str">
        <f t="shared" si="0"/>
        <v/>
      </c>
      <c r="F5" s="8" t="str">
        <f t="shared" si="3"/>
        <v/>
      </c>
      <c r="G5" s="8" t="str">
        <f t="shared" si="4"/>
        <v/>
      </c>
      <c r="H5" s="8" t="str">
        <f t="shared" si="5"/>
        <v/>
      </c>
      <c r="I5" s="8" t="str">
        <f t="shared" si="6"/>
        <v/>
      </c>
      <c r="J5" s="8" t="str">
        <f t="shared" si="7"/>
        <v/>
      </c>
      <c r="K5" s="8" t="str">
        <f t="shared" si="8"/>
        <v/>
      </c>
      <c r="L5" s="8" t="str">
        <f t="shared" si="9"/>
        <v/>
      </c>
      <c r="M5" s="8" t="str">
        <f t="shared" si="10"/>
        <v/>
      </c>
      <c r="N5" s="8" t="str">
        <f t="shared" si="11"/>
        <v/>
      </c>
      <c r="O5" s="8" t="str">
        <f t="shared" si="12"/>
        <v/>
      </c>
      <c r="P5" s="9" t="str">
        <f t="shared" si="13"/>
        <v/>
      </c>
    </row>
    <row r="6" spans="1:16" s="1" customFormat="1" x14ac:dyDescent="0.25">
      <c r="A6" s="1" t="s">
        <v>21</v>
      </c>
      <c r="B6" s="3" t="str">
        <f t="shared" si="1"/>
        <v/>
      </c>
      <c r="C6" s="7" t="str">
        <f t="shared" si="2"/>
        <v/>
      </c>
      <c r="D6" s="8" t="str">
        <f t="shared" si="0"/>
        <v/>
      </c>
      <c r="E6" s="8" t="str">
        <f t="shared" si="0"/>
        <v/>
      </c>
      <c r="F6" s="8" t="str">
        <f t="shared" si="3"/>
        <v/>
      </c>
      <c r="G6" s="8" t="str">
        <f t="shared" si="4"/>
        <v/>
      </c>
      <c r="H6" s="8" t="str">
        <f t="shared" si="5"/>
        <v/>
      </c>
      <c r="I6" s="8" t="str">
        <f t="shared" si="6"/>
        <v/>
      </c>
      <c r="J6" s="8" t="str">
        <f t="shared" si="7"/>
        <v/>
      </c>
      <c r="K6" s="8" t="str">
        <f t="shared" si="8"/>
        <v/>
      </c>
      <c r="L6" s="8" t="str">
        <f t="shared" si="9"/>
        <v/>
      </c>
      <c r="M6" s="8" t="str">
        <f t="shared" si="10"/>
        <v/>
      </c>
      <c r="N6" s="8" t="str">
        <f t="shared" si="11"/>
        <v/>
      </c>
      <c r="O6" s="8" t="str">
        <f t="shared" si="12"/>
        <v/>
      </c>
      <c r="P6" s="9" t="str">
        <f t="shared" si="13"/>
        <v/>
      </c>
    </row>
    <row r="7" spans="1:16" s="2" customFormat="1" x14ac:dyDescent="0.25">
      <c r="A7" s="2" t="s">
        <v>22</v>
      </c>
      <c r="B7" s="3" t="str">
        <f t="shared" si="1"/>
        <v/>
      </c>
      <c r="C7" s="7" t="str">
        <f t="shared" si="2"/>
        <v/>
      </c>
      <c r="D7" s="8" t="str">
        <f t="shared" si="0"/>
        <v/>
      </c>
      <c r="E7" s="8" t="str">
        <f t="shared" si="0"/>
        <v/>
      </c>
      <c r="F7" s="8" t="str">
        <f t="shared" si="3"/>
        <v/>
      </c>
      <c r="G7" s="8" t="str">
        <f t="shared" si="4"/>
        <v/>
      </c>
      <c r="H7" s="8" t="str">
        <f t="shared" si="5"/>
        <v/>
      </c>
      <c r="I7" s="8" t="str">
        <f t="shared" si="6"/>
        <v/>
      </c>
      <c r="J7" s="8" t="str">
        <f t="shared" si="7"/>
        <v/>
      </c>
      <c r="K7" s="8" t="str">
        <f t="shared" si="8"/>
        <v/>
      </c>
      <c r="L7" s="8" t="str">
        <f t="shared" si="9"/>
        <v/>
      </c>
      <c r="M7" s="8" t="str">
        <f t="shared" si="10"/>
        <v/>
      </c>
      <c r="N7" s="8" t="str">
        <f t="shared" si="11"/>
        <v/>
      </c>
      <c r="O7" s="8" t="str">
        <f t="shared" si="12"/>
        <v/>
      </c>
      <c r="P7" s="9" t="str">
        <f t="shared" si="13"/>
        <v/>
      </c>
    </row>
    <row r="8" spans="1:16" s="1" customFormat="1" x14ac:dyDescent="0.25">
      <c r="A8" s="1" t="s">
        <v>20</v>
      </c>
      <c r="B8" s="3" t="str">
        <f t="shared" si="1"/>
        <v/>
      </c>
      <c r="C8" s="7" t="str">
        <f t="shared" si="2"/>
        <v/>
      </c>
      <c r="D8" s="8" t="str">
        <f t="shared" si="0"/>
        <v/>
      </c>
      <c r="E8" s="8" t="str">
        <f t="shared" si="0"/>
        <v/>
      </c>
      <c r="F8" s="8" t="str">
        <f t="shared" si="3"/>
        <v/>
      </c>
      <c r="G8" s="8" t="str">
        <f t="shared" si="4"/>
        <v/>
      </c>
      <c r="H8" s="8" t="str">
        <f t="shared" si="5"/>
        <v/>
      </c>
      <c r="I8" s="8" t="str">
        <f t="shared" si="6"/>
        <v/>
      </c>
      <c r="J8" s="8" t="str">
        <f t="shared" si="7"/>
        <v/>
      </c>
      <c r="K8" s="8" t="str">
        <f t="shared" si="8"/>
        <v/>
      </c>
      <c r="L8" s="8" t="str">
        <f t="shared" si="9"/>
        <v/>
      </c>
      <c r="M8" s="8" t="str">
        <f t="shared" si="10"/>
        <v/>
      </c>
      <c r="N8" s="8" t="str">
        <f t="shared" si="11"/>
        <v/>
      </c>
      <c r="O8" s="8" t="str">
        <f t="shared" si="12"/>
        <v/>
      </c>
      <c r="P8" s="9" t="str">
        <f t="shared" si="13"/>
        <v/>
      </c>
    </row>
    <row r="9" spans="1:16" s="2" customFormat="1" x14ac:dyDescent="0.25">
      <c r="A9" s="2" t="s">
        <v>5</v>
      </c>
      <c r="B9" s="3" t="str">
        <f t="shared" si="1"/>
        <v/>
      </c>
      <c r="C9" s="7" t="str">
        <f t="shared" si="2"/>
        <v/>
      </c>
      <c r="D9" s="8" t="str">
        <f t="shared" si="0"/>
        <v/>
      </c>
      <c r="E9" s="8" t="str">
        <f t="shared" si="0"/>
        <v/>
      </c>
      <c r="F9" s="8" t="str">
        <f t="shared" si="3"/>
        <v/>
      </c>
      <c r="G9" s="8" t="str">
        <f t="shared" si="4"/>
        <v/>
      </c>
      <c r="H9" s="8" t="str">
        <f t="shared" si="5"/>
        <v/>
      </c>
      <c r="I9" s="8" t="str">
        <f t="shared" si="6"/>
        <v/>
      </c>
      <c r="J9" s="8" t="str">
        <f t="shared" si="7"/>
        <v/>
      </c>
      <c r="K9" s="8" t="str">
        <f t="shared" si="8"/>
        <v/>
      </c>
      <c r="L9" s="8" t="str">
        <f t="shared" si="9"/>
        <v/>
      </c>
      <c r="M9" s="8" t="str">
        <f t="shared" si="10"/>
        <v/>
      </c>
      <c r="N9" s="8" t="str">
        <f t="shared" si="11"/>
        <v/>
      </c>
      <c r="O9" s="8" t="str">
        <f t="shared" si="12"/>
        <v/>
      </c>
      <c r="P9" s="9" t="str">
        <f t="shared" si="13"/>
        <v/>
      </c>
    </row>
    <row r="10" spans="1:16" s="1" customFormat="1" x14ac:dyDescent="0.25">
      <c r="A10" s="1" t="s">
        <v>4</v>
      </c>
      <c r="B10" s="3" t="str">
        <f t="shared" si="1"/>
        <v/>
      </c>
      <c r="C10" s="7" t="str">
        <f t="shared" si="2"/>
        <v/>
      </c>
      <c r="D10" s="8" t="str">
        <f t="shared" si="0"/>
        <v/>
      </c>
      <c r="E10" s="8" t="str">
        <f t="shared" si="0"/>
        <v/>
      </c>
      <c r="F10" s="8" t="str">
        <f t="shared" si="3"/>
        <v/>
      </c>
      <c r="G10" s="8" t="str">
        <f t="shared" si="4"/>
        <v/>
      </c>
      <c r="H10" s="8" t="str">
        <f t="shared" si="5"/>
        <v/>
      </c>
      <c r="I10" s="8" t="str">
        <f t="shared" si="6"/>
        <v/>
      </c>
      <c r="J10" s="8" t="str">
        <f t="shared" si="7"/>
        <v/>
      </c>
      <c r="K10" s="8" t="str">
        <f t="shared" si="8"/>
        <v/>
      </c>
      <c r="L10" s="8" t="str">
        <f t="shared" si="9"/>
        <v/>
      </c>
      <c r="M10" s="8" t="str">
        <f t="shared" si="10"/>
        <v/>
      </c>
      <c r="N10" s="8" t="str">
        <f t="shared" si="11"/>
        <v/>
      </c>
      <c r="O10" s="8" t="str">
        <f t="shared" si="12"/>
        <v/>
      </c>
      <c r="P10" s="9" t="str">
        <f t="shared" si="13"/>
        <v/>
      </c>
    </row>
    <row r="11" spans="1:16" s="2" customFormat="1" x14ac:dyDescent="0.25">
      <c r="A11" s="2" t="s">
        <v>18</v>
      </c>
      <c r="B11" s="3" t="str">
        <f t="shared" si="1"/>
        <v/>
      </c>
      <c r="C11" s="7" t="str">
        <f t="shared" si="2"/>
        <v/>
      </c>
      <c r="D11" s="8" t="str">
        <f t="shared" si="0"/>
        <v/>
      </c>
      <c r="E11" s="8" t="str">
        <f t="shared" si="0"/>
        <v/>
      </c>
      <c r="F11" s="8" t="str">
        <f t="shared" si="3"/>
        <v/>
      </c>
      <c r="G11" s="8" t="str">
        <f t="shared" si="4"/>
        <v/>
      </c>
      <c r="H11" s="8" t="str">
        <f t="shared" si="5"/>
        <v/>
      </c>
      <c r="I11" s="8" t="str">
        <f t="shared" si="6"/>
        <v/>
      </c>
      <c r="J11" s="8" t="str">
        <f t="shared" si="7"/>
        <v/>
      </c>
      <c r="K11" s="8" t="str">
        <f t="shared" si="8"/>
        <v/>
      </c>
      <c r="L11" s="8" t="str">
        <f t="shared" si="9"/>
        <v/>
      </c>
      <c r="M11" s="8" t="str">
        <f t="shared" si="10"/>
        <v/>
      </c>
      <c r="N11" s="8" t="str">
        <f t="shared" si="11"/>
        <v/>
      </c>
      <c r="O11" s="8" t="str">
        <f t="shared" si="12"/>
        <v/>
      </c>
      <c r="P11" s="9" t="str">
        <f t="shared" si="13"/>
        <v/>
      </c>
    </row>
    <row r="12" spans="1:16" s="1" customFormat="1" x14ac:dyDescent="0.25">
      <c r="A12" s="1" t="s">
        <v>3</v>
      </c>
      <c r="B12" s="3" t="str">
        <f t="shared" si="1"/>
        <v/>
      </c>
      <c r="C12" s="7" t="str">
        <f t="shared" si="2"/>
        <v/>
      </c>
      <c r="D12" s="8" t="str">
        <f t="shared" si="0"/>
        <v/>
      </c>
      <c r="E12" s="8" t="str">
        <f t="shared" si="0"/>
        <v/>
      </c>
      <c r="F12" s="8" t="str">
        <f t="shared" si="3"/>
        <v/>
      </c>
      <c r="G12" s="8" t="str">
        <f t="shared" si="4"/>
        <v/>
      </c>
      <c r="H12" s="8" t="str">
        <f t="shared" si="5"/>
        <v/>
      </c>
      <c r="I12" s="8" t="str">
        <f t="shared" si="6"/>
        <v/>
      </c>
      <c r="J12" s="8" t="str">
        <f t="shared" si="7"/>
        <v/>
      </c>
      <c r="K12" s="8" t="str">
        <f t="shared" si="8"/>
        <v/>
      </c>
      <c r="L12" s="8" t="str">
        <f t="shared" si="9"/>
        <v/>
      </c>
      <c r="M12" s="8" t="str">
        <f t="shared" si="10"/>
        <v/>
      </c>
      <c r="N12" s="8" t="str">
        <f t="shared" si="11"/>
        <v/>
      </c>
      <c r="O12" s="8" t="str">
        <f t="shared" si="12"/>
        <v/>
      </c>
      <c r="P12" s="9" t="str">
        <f t="shared" si="13"/>
        <v/>
      </c>
    </row>
    <row r="13" spans="1:16" s="2" customFormat="1" x14ac:dyDescent="0.25">
      <c r="A13" s="2" t="s">
        <v>6</v>
      </c>
      <c r="B13" s="3" t="str">
        <f t="shared" si="1"/>
        <v/>
      </c>
      <c r="C13" s="7" t="str">
        <f t="shared" si="2"/>
        <v/>
      </c>
      <c r="D13" s="8" t="str">
        <f t="shared" si="0"/>
        <v/>
      </c>
      <c r="E13" s="8" t="str">
        <f t="shared" si="0"/>
        <v/>
      </c>
      <c r="F13" s="8" t="str">
        <f t="shared" si="3"/>
        <v/>
      </c>
      <c r="G13" s="8" t="str">
        <f t="shared" si="4"/>
        <v/>
      </c>
      <c r="H13" s="8" t="str">
        <f t="shared" si="5"/>
        <v/>
      </c>
      <c r="I13" s="8" t="str">
        <f t="shared" si="6"/>
        <v/>
      </c>
      <c r="J13" s="8" t="str">
        <f t="shared" si="7"/>
        <v/>
      </c>
      <c r="K13" s="8" t="str">
        <f t="shared" si="8"/>
        <v/>
      </c>
      <c r="L13" s="8" t="str">
        <f t="shared" si="9"/>
        <v/>
      </c>
      <c r="M13" s="8" t="str">
        <f t="shared" si="10"/>
        <v/>
      </c>
      <c r="N13" s="8" t="str">
        <f t="shared" si="11"/>
        <v/>
      </c>
      <c r="O13" s="8" t="str">
        <f t="shared" si="12"/>
        <v/>
      </c>
      <c r="P13" s="9" t="str">
        <f t="shared" si="13"/>
        <v/>
      </c>
    </row>
    <row r="14" spans="1:16" s="1" customFormat="1" x14ac:dyDescent="0.25">
      <c r="A14" s="1" t="s">
        <v>0</v>
      </c>
      <c r="B14" s="3" t="str">
        <f t="shared" si="1"/>
        <v/>
      </c>
      <c r="C14" s="7" t="str">
        <f t="shared" si="2"/>
        <v/>
      </c>
      <c r="D14" s="8" t="str">
        <f t="shared" si="0"/>
        <v/>
      </c>
      <c r="E14" s="8" t="str">
        <f t="shared" si="0"/>
        <v/>
      </c>
      <c r="F14" s="8" t="str">
        <f t="shared" si="3"/>
        <v/>
      </c>
      <c r="G14" s="8" t="str">
        <f t="shared" si="4"/>
        <v/>
      </c>
      <c r="H14" s="8" t="str">
        <f t="shared" si="5"/>
        <v/>
      </c>
      <c r="I14" s="8" t="str">
        <f t="shared" si="6"/>
        <v/>
      </c>
      <c r="J14" s="8" t="str">
        <f t="shared" si="7"/>
        <v/>
      </c>
      <c r="K14" s="8" t="str">
        <f t="shared" si="8"/>
        <v/>
      </c>
      <c r="L14" s="8" t="str">
        <f t="shared" si="9"/>
        <v/>
      </c>
      <c r="M14" s="8" t="str">
        <f t="shared" si="10"/>
        <v/>
      </c>
      <c r="N14" s="8" t="str">
        <f t="shared" si="11"/>
        <v/>
      </c>
      <c r="O14" s="8" t="str">
        <f t="shared" si="12"/>
        <v/>
      </c>
      <c r="P14" s="9" t="str">
        <f t="shared" si="13"/>
        <v/>
      </c>
    </row>
    <row r="15" spans="1:16" s="2" customFormat="1" x14ac:dyDescent="0.25">
      <c r="A15" s="2" t="s">
        <v>16</v>
      </c>
      <c r="B15" s="3" t="str">
        <f t="shared" si="1"/>
        <v/>
      </c>
      <c r="C15" s="7" t="str">
        <f t="shared" si="2"/>
        <v/>
      </c>
      <c r="D15" s="8" t="str">
        <f t="shared" si="0"/>
        <v/>
      </c>
      <c r="E15" s="8" t="str">
        <f t="shared" si="0"/>
        <v/>
      </c>
      <c r="F15" s="8" t="str">
        <f t="shared" si="3"/>
        <v/>
      </c>
      <c r="G15" s="8" t="str">
        <f t="shared" si="4"/>
        <v/>
      </c>
      <c r="H15" s="8" t="str">
        <f t="shared" si="5"/>
        <v/>
      </c>
      <c r="I15" s="8" t="str">
        <f t="shared" si="6"/>
        <v/>
      </c>
      <c r="J15" s="8" t="str">
        <f t="shared" si="7"/>
        <v/>
      </c>
      <c r="K15" s="8" t="str">
        <f t="shared" si="8"/>
        <v/>
      </c>
      <c r="L15" s="8" t="str">
        <f t="shared" si="9"/>
        <v/>
      </c>
      <c r="M15" s="8" t="str">
        <f t="shared" si="10"/>
        <v/>
      </c>
      <c r="N15" s="8" t="str">
        <f t="shared" si="11"/>
        <v/>
      </c>
      <c r="O15" s="8" t="str">
        <f t="shared" si="12"/>
        <v/>
      </c>
      <c r="P15" s="9" t="str">
        <f t="shared" si="13"/>
        <v/>
      </c>
    </row>
    <row r="16" spans="1:16" s="1" customFormat="1" x14ac:dyDescent="0.25">
      <c r="A16" s="1" t="s">
        <v>14</v>
      </c>
      <c r="B16" s="3" t="str">
        <f t="shared" si="1"/>
        <v/>
      </c>
      <c r="C16" s="7" t="str">
        <f t="shared" si="2"/>
        <v/>
      </c>
      <c r="D16" s="8" t="str">
        <f t="shared" si="0"/>
        <v/>
      </c>
      <c r="E16" s="8" t="str">
        <f t="shared" si="0"/>
        <v/>
      </c>
      <c r="F16" s="8" t="str">
        <f t="shared" si="3"/>
        <v/>
      </c>
      <c r="G16" s="8" t="str">
        <f t="shared" si="4"/>
        <v/>
      </c>
      <c r="H16" s="8" t="str">
        <f t="shared" si="5"/>
        <v/>
      </c>
      <c r="I16" s="8" t="str">
        <f t="shared" si="6"/>
        <v/>
      </c>
      <c r="J16" s="8" t="str">
        <f t="shared" si="7"/>
        <v/>
      </c>
      <c r="K16" s="8" t="str">
        <f t="shared" si="8"/>
        <v/>
      </c>
      <c r="L16" s="8" t="str">
        <f t="shared" si="9"/>
        <v/>
      </c>
      <c r="M16" s="8" t="str">
        <f t="shared" si="10"/>
        <v/>
      </c>
      <c r="N16" s="8" t="str">
        <f t="shared" si="11"/>
        <v/>
      </c>
      <c r="O16" s="8" t="str">
        <f t="shared" si="12"/>
        <v/>
      </c>
      <c r="P16" s="9" t="str">
        <f t="shared" si="13"/>
        <v/>
      </c>
    </row>
    <row r="17" spans="1:16" s="2" customFormat="1" x14ac:dyDescent="0.25">
      <c r="A17" s="2" t="s">
        <v>7</v>
      </c>
      <c r="B17" s="3" t="str">
        <f t="shared" si="1"/>
        <v/>
      </c>
      <c r="C17" s="7" t="str">
        <f t="shared" si="2"/>
        <v/>
      </c>
      <c r="D17" s="8" t="str">
        <f t="shared" si="0"/>
        <v/>
      </c>
      <c r="E17" s="8" t="str">
        <f t="shared" si="0"/>
        <v/>
      </c>
      <c r="F17" s="8" t="str">
        <f t="shared" si="3"/>
        <v/>
      </c>
      <c r="G17" s="8" t="str">
        <f t="shared" si="4"/>
        <v/>
      </c>
      <c r="H17" s="8" t="str">
        <f t="shared" si="5"/>
        <v/>
      </c>
      <c r="I17" s="8" t="str">
        <f t="shared" si="6"/>
        <v/>
      </c>
      <c r="J17" s="8" t="str">
        <f t="shared" si="7"/>
        <v/>
      </c>
      <c r="K17" s="8" t="str">
        <f t="shared" si="8"/>
        <v/>
      </c>
      <c r="L17" s="8" t="str">
        <f t="shared" si="9"/>
        <v/>
      </c>
      <c r="M17" s="8" t="str">
        <f t="shared" si="10"/>
        <v/>
      </c>
      <c r="N17" s="8" t="str">
        <f t="shared" si="11"/>
        <v/>
      </c>
      <c r="O17" s="8" t="str">
        <f t="shared" si="12"/>
        <v/>
      </c>
      <c r="P17" s="9" t="str">
        <f t="shared" si="13"/>
        <v/>
      </c>
    </row>
    <row r="18" spans="1:16" s="1" customFormat="1" x14ac:dyDescent="0.25">
      <c r="A18" s="1" t="s">
        <v>1</v>
      </c>
      <c r="B18" s="3" t="str">
        <f t="shared" si="1"/>
        <v/>
      </c>
      <c r="C18" s="7" t="str">
        <f t="shared" si="2"/>
        <v/>
      </c>
      <c r="D18" s="8" t="str">
        <f t="shared" ref="D18:E25" si="14">IF(ISNUMBER(SEARCH("гитар*",$A18)),D$1,"")</f>
        <v/>
      </c>
      <c r="E18" s="8" t="str">
        <f t="shared" si="14"/>
        <v/>
      </c>
      <c r="F18" s="8" t="str">
        <f t="shared" si="3"/>
        <v/>
      </c>
      <c r="G18" s="8" t="str">
        <f t="shared" si="4"/>
        <v/>
      </c>
      <c r="H18" s="8" t="str">
        <f t="shared" si="5"/>
        <v/>
      </c>
      <c r="I18" s="8" t="str">
        <f t="shared" si="6"/>
        <v/>
      </c>
      <c r="J18" s="8" t="str">
        <f t="shared" si="7"/>
        <v/>
      </c>
      <c r="K18" s="8" t="str">
        <f t="shared" si="8"/>
        <v/>
      </c>
      <c r="L18" s="8" t="str">
        <f t="shared" si="9"/>
        <v/>
      </c>
      <c r="M18" s="8" t="str">
        <f t="shared" si="10"/>
        <v/>
      </c>
      <c r="N18" s="8" t="str">
        <f t="shared" si="11"/>
        <v/>
      </c>
      <c r="O18" s="8" t="str">
        <f t="shared" si="12"/>
        <v/>
      </c>
      <c r="P18" s="9" t="str">
        <f t="shared" si="13"/>
        <v/>
      </c>
    </row>
    <row r="19" spans="1:16" s="2" customFormat="1" x14ac:dyDescent="0.25">
      <c r="A19" s="2" t="s">
        <v>13</v>
      </c>
      <c r="B19" s="3" t="str">
        <f t="shared" si="1"/>
        <v/>
      </c>
      <c r="C19" s="7" t="str">
        <f t="shared" si="2"/>
        <v/>
      </c>
      <c r="D19" s="8" t="str">
        <f t="shared" si="14"/>
        <v/>
      </c>
      <c r="E19" s="8" t="str">
        <f t="shared" si="14"/>
        <v/>
      </c>
      <c r="F19" s="8" t="str">
        <f t="shared" si="3"/>
        <v/>
      </c>
      <c r="G19" s="8" t="str">
        <f t="shared" si="4"/>
        <v/>
      </c>
      <c r="H19" s="8" t="str">
        <f t="shared" si="5"/>
        <v/>
      </c>
      <c r="I19" s="8" t="str">
        <f t="shared" si="6"/>
        <v/>
      </c>
      <c r="J19" s="8" t="str">
        <f t="shared" si="7"/>
        <v/>
      </c>
      <c r="K19" s="8" t="str">
        <f t="shared" si="8"/>
        <v/>
      </c>
      <c r="L19" s="8" t="str">
        <f t="shared" si="9"/>
        <v/>
      </c>
      <c r="M19" s="8" t="str">
        <f t="shared" si="10"/>
        <v/>
      </c>
      <c r="N19" s="8" t="str">
        <f t="shared" si="11"/>
        <v/>
      </c>
      <c r="O19" s="8" t="str">
        <f t="shared" si="12"/>
        <v/>
      </c>
      <c r="P19" s="9" t="str">
        <f t="shared" si="13"/>
        <v/>
      </c>
    </row>
    <row r="20" spans="1:16" s="1" customFormat="1" x14ac:dyDescent="0.25">
      <c r="A20" s="1" t="s">
        <v>11</v>
      </c>
      <c r="B20" s="3" t="str">
        <f t="shared" si="1"/>
        <v/>
      </c>
      <c r="C20" s="7" t="str">
        <f t="shared" si="2"/>
        <v/>
      </c>
      <c r="D20" s="8" t="str">
        <f t="shared" si="14"/>
        <v/>
      </c>
      <c r="E20" s="8" t="str">
        <f t="shared" si="14"/>
        <v/>
      </c>
      <c r="F20" s="8" t="str">
        <f t="shared" si="3"/>
        <v/>
      </c>
      <c r="G20" s="8" t="str">
        <f t="shared" si="4"/>
        <v/>
      </c>
      <c r="H20" s="8" t="str">
        <f t="shared" si="5"/>
        <v/>
      </c>
      <c r="I20" s="8" t="str">
        <f t="shared" si="6"/>
        <v/>
      </c>
      <c r="J20" s="8" t="str">
        <f t="shared" si="7"/>
        <v/>
      </c>
      <c r="K20" s="8" t="str">
        <f t="shared" si="8"/>
        <v/>
      </c>
      <c r="L20" s="8" t="str">
        <f t="shared" si="9"/>
        <v/>
      </c>
      <c r="M20" s="8" t="str">
        <f t="shared" si="10"/>
        <v/>
      </c>
      <c r="N20" s="8" t="str">
        <f t="shared" si="11"/>
        <v/>
      </c>
      <c r="O20" s="8" t="str">
        <f t="shared" si="12"/>
        <v/>
      </c>
      <c r="P20" s="9" t="str">
        <f t="shared" si="13"/>
        <v/>
      </c>
    </row>
    <row r="21" spans="1:16" s="2" customFormat="1" x14ac:dyDescent="0.25">
      <c r="A21" s="2" t="s">
        <v>8</v>
      </c>
      <c r="B21" s="3" t="str">
        <f t="shared" si="1"/>
        <v/>
      </c>
      <c r="C21" s="7" t="str">
        <f t="shared" si="2"/>
        <v/>
      </c>
      <c r="D21" s="8" t="str">
        <f t="shared" si="14"/>
        <v/>
      </c>
      <c r="E21" s="8" t="str">
        <f t="shared" si="14"/>
        <v/>
      </c>
      <c r="F21" s="8" t="str">
        <f t="shared" si="3"/>
        <v/>
      </c>
      <c r="G21" s="8" t="str">
        <f t="shared" si="4"/>
        <v/>
      </c>
      <c r="H21" s="8" t="str">
        <f t="shared" si="5"/>
        <v/>
      </c>
      <c r="I21" s="8" t="str">
        <f t="shared" si="6"/>
        <v/>
      </c>
      <c r="J21" s="8" t="str">
        <f t="shared" si="7"/>
        <v/>
      </c>
      <c r="K21" s="8" t="str">
        <f t="shared" si="8"/>
        <v/>
      </c>
      <c r="L21" s="8" t="str">
        <f t="shared" si="9"/>
        <v/>
      </c>
      <c r="M21" s="8" t="str">
        <f t="shared" si="10"/>
        <v/>
      </c>
      <c r="N21" s="8" t="str">
        <f t="shared" si="11"/>
        <v/>
      </c>
      <c r="O21" s="8" t="str">
        <f t="shared" si="12"/>
        <v/>
      </c>
      <c r="P21" s="9" t="str">
        <f t="shared" si="13"/>
        <v/>
      </c>
    </row>
    <row r="22" spans="1:16" s="1" customFormat="1" x14ac:dyDescent="0.25">
      <c r="A22" s="1" t="s">
        <v>9</v>
      </c>
      <c r="B22" s="3" t="str">
        <f t="shared" si="1"/>
        <v/>
      </c>
      <c r="C22" s="7" t="str">
        <f t="shared" si="2"/>
        <v/>
      </c>
      <c r="D22" s="8" t="str">
        <f t="shared" si="14"/>
        <v/>
      </c>
      <c r="E22" s="8" t="str">
        <f t="shared" si="14"/>
        <v/>
      </c>
      <c r="F22" s="8" t="str">
        <f t="shared" si="3"/>
        <v/>
      </c>
      <c r="G22" s="8" t="str">
        <f t="shared" si="4"/>
        <v/>
      </c>
      <c r="H22" s="8" t="str">
        <f t="shared" si="5"/>
        <v/>
      </c>
      <c r="I22" s="8" t="str">
        <f t="shared" si="6"/>
        <v/>
      </c>
      <c r="J22" s="8" t="str">
        <f t="shared" si="7"/>
        <v/>
      </c>
      <c r="K22" s="8" t="str">
        <f t="shared" si="8"/>
        <v/>
      </c>
      <c r="L22" s="8" t="str">
        <f t="shared" si="9"/>
        <v/>
      </c>
      <c r="M22" s="8" t="str">
        <f t="shared" si="10"/>
        <v/>
      </c>
      <c r="N22" s="8" t="str">
        <f t="shared" si="11"/>
        <v/>
      </c>
      <c r="O22" s="8" t="str">
        <f t="shared" si="12"/>
        <v/>
      </c>
      <c r="P22" s="9" t="str">
        <f t="shared" si="13"/>
        <v/>
      </c>
    </row>
    <row r="23" spans="1:16" s="2" customFormat="1" x14ac:dyDescent="0.25">
      <c r="A23" s="2" t="s">
        <v>10</v>
      </c>
      <c r="B23" s="3" t="str">
        <f t="shared" si="1"/>
        <v/>
      </c>
      <c r="C23" s="7" t="str">
        <f t="shared" si="2"/>
        <v/>
      </c>
      <c r="D23" s="8" t="str">
        <f t="shared" si="14"/>
        <v/>
      </c>
      <c r="E23" s="8" t="str">
        <f t="shared" si="14"/>
        <v/>
      </c>
      <c r="F23" s="8" t="str">
        <f t="shared" si="3"/>
        <v/>
      </c>
      <c r="G23" s="8" t="str">
        <f t="shared" si="4"/>
        <v/>
      </c>
      <c r="H23" s="8" t="str">
        <f t="shared" si="5"/>
        <v/>
      </c>
      <c r="I23" s="8" t="str">
        <f t="shared" si="6"/>
        <v/>
      </c>
      <c r="J23" s="8" t="str">
        <f t="shared" si="7"/>
        <v/>
      </c>
      <c r="K23" s="8" t="str">
        <f t="shared" si="8"/>
        <v/>
      </c>
      <c r="L23" s="8" t="str">
        <f t="shared" si="9"/>
        <v/>
      </c>
      <c r="M23" s="8" t="str">
        <f t="shared" si="10"/>
        <v/>
      </c>
      <c r="N23" s="8" t="str">
        <f t="shared" si="11"/>
        <v/>
      </c>
      <c r="O23" s="8" t="str">
        <f t="shared" si="12"/>
        <v/>
      </c>
      <c r="P23" s="9" t="str">
        <f t="shared" si="13"/>
        <v/>
      </c>
    </row>
    <row r="24" spans="1:16" s="1" customFormat="1" x14ac:dyDescent="0.25">
      <c r="A24" s="1" t="s">
        <v>12</v>
      </c>
      <c r="B24" s="3" t="str">
        <f t="shared" si="1"/>
        <v/>
      </c>
      <c r="C24" s="7" t="str">
        <f t="shared" si="2"/>
        <v/>
      </c>
      <c r="D24" s="8" t="str">
        <f t="shared" si="14"/>
        <v/>
      </c>
      <c r="E24" s="8" t="str">
        <f t="shared" si="14"/>
        <v/>
      </c>
      <c r="F24" s="8" t="str">
        <f t="shared" si="3"/>
        <v/>
      </c>
      <c r="G24" s="8" t="str">
        <f t="shared" si="4"/>
        <v/>
      </c>
      <c r="H24" s="8" t="str">
        <f t="shared" si="5"/>
        <v/>
      </c>
      <c r="I24" s="8" t="str">
        <f t="shared" si="6"/>
        <v/>
      </c>
      <c r="J24" s="8" t="str">
        <f t="shared" si="7"/>
        <v/>
      </c>
      <c r="K24" s="8" t="str">
        <f t="shared" si="8"/>
        <v/>
      </c>
      <c r="L24" s="8" t="str">
        <f t="shared" si="9"/>
        <v/>
      </c>
      <c r="M24" s="8" t="str">
        <f t="shared" si="10"/>
        <v/>
      </c>
      <c r="N24" s="8" t="str">
        <f t="shared" si="11"/>
        <v/>
      </c>
      <c r="O24" s="8" t="str">
        <f t="shared" si="12"/>
        <v/>
      </c>
      <c r="P24" s="9" t="str">
        <f t="shared" si="13"/>
        <v/>
      </c>
    </row>
    <row r="25" spans="1:16" s="2" customFormat="1" ht="15.75" thickBot="1" x14ac:dyDescent="0.3">
      <c r="A25" s="2" t="s">
        <v>2</v>
      </c>
      <c r="B25" s="3" t="str">
        <f t="shared" si="1"/>
        <v/>
      </c>
      <c r="C25" s="10" t="str">
        <f t="shared" si="2"/>
        <v/>
      </c>
      <c r="D25" s="11" t="str">
        <f t="shared" si="14"/>
        <v/>
      </c>
      <c r="E25" s="11" t="str">
        <f t="shared" si="14"/>
        <v/>
      </c>
      <c r="F25" s="11" t="str">
        <f t="shared" si="3"/>
        <v/>
      </c>
      <c r="G25" s="11" t="str">
        <f t="shared" si="4"/>
        <v/>
      </c>
      <c r="H25" s="11" t="str">
        <f t="shared" si="5"/>
        <v/>
      </c>
      <c r="I25" s="11" t="str">
        <f t="shared" si="6"/>
        <v/>
      </c>
      <c r="J25" s="11" t="str">
        <f t="shared" si="7"/>
        <v/>
      </c>
      <c r="K25" s="11" t="str">
        <f t="shared" si="8"/>
        <v/>
      </c>
      <c r="L25" s="11" t="str">
        <f t="shared" si="9"/>
        <v/>
      </c>
      <c r="M25" s="11" t="str">
        <f t="shared" si="10"/>
        <v/>
      </c>
      <c r="N25" s="11" t="str">
        <f t="shared" si="11"/>
        <v/>
      </c>
      <c r="O25" s="11" t="str">
        <f t="shared" si="12"/>
        <v/>
      </c>
      <c r="P25" s="12" t="str">
        <f t="shared" si="13"/>
        <v/>
      </c>
    </row>
    <row r="26" spans="1:16" s="1" customFormat="1" ht="15.75" thickBot="1" x14ac:dyDescent="0.3">
      <c r="B26" s="3"/>
    </row>
    <row r="27" spans="1:16" ht="120" customHeight="1" thickBot="1" x14ac:dyDescent="0.3">
      <c r="A27" s="15" t="s">
        <v>48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</row>
  </sheetData>
  <autoFilter ref="A1:P1" xr:uid="{00000000-0009-0000-0000-000000000000}"/>
  <mergeCells count="1">
    <mergeCell ref="A27:P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F0739-4D85-4AEA-972F-7BCC1C60E134}">
  <dimension ref="B1:O20"/>
  <sheetViews>
    <sheetView workbookViewId="0">
      <selection activeCell="O28" sqref="O28"/>
    </sheetView>
  </sheetViews>
  <sheetFormatPr defaultRowHeight="15" x14ac:dyDescent="0.25"/>
  <cols>
    <col min="2" max="2" width="24.7109375" bestFit="1" customWidth="1"/>
    <col min="6" max="6" width="22.140625" bestFit="1" customWidth="1"/>
    <col min="13" max="13" width="11.5703125" bestFit="1" customWidth="1"/>
    <col min="15" max="15" width="18" bestFit="1" customWidth="1"/>
  </cols>
  <sheetData>
    <row r="1" spans="2:15" s="3" customFormat="1" x14ac:dyDescent="0.25">
      <c r="B1" s="13" t="s">
        <v>24</v>
      </c>
      <c r="C1" s="13" t="s">
        <v>28</v>
      </c>
      <c r="D1" s="13" t="s">
        <v>29</v>
      </c>
      <c r="E1" s="13" t="s">
        <v>30</v>
      </c>
      <c r="F1" s="13" t="s">
        <v>31</v>
      </c>
      <c r="G1" s="13" t="s">
        <v>25</v>
      </c>
      <c r="H1" s="13" t="s">
        <v>32</v>
      </c>
      <c r="I1" s="13" t="s">
        <v>33</v>
      </c>
      <c r="J1" s="13" t="s">
        <v>34</v>
      </c>
      <c r="K1" s="13" t="s">
        <v>35</v>
      </c>
      <c r="L1" s="13" t="s">
        <v>26</v>
      </c>
      <c r="M1" s="13" t="s">
        <v>36</v>
      </c>
      <c r="N1" s="13" t="s">
        <v>37</v>
      </c>
      <c r="O1" s="13" t="s">
        <v>27</v>
      </c>
    </row>
    <row r="2" spans="2:15" x14ac:dyDescent="0.25">
      <c r="B2" s="14" t="s">
        <v>41</v>
      </c>
      <c r="C2" s="14"/>
      <c r="D2" s="14"/>
      <c r="E2" s="14"/>
      <c r="F2" s="14" t="s">
        <v>44</v>
      </c>
      <c r="G2" s="14"/>
      <c r="H2" s="14"/>
      <c r="I2" s="14"/>
      <c r="J2" s="14"/>
      <c r="K2" s="14"/>
      <c r="L2" s="14"/>
      <c r="M2" s="14" t="s">
        <v>43</v>
      </c>
      <c r="N2" s="14"/>
      <c r="O2" s="14" t="s">
        <v>45</v>
      </c>
    </row>
    <row r="3" spans="2:15" x14ac:dyDescent="0.25">
      <c r="B3" s="14" t="s">
        <v>38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 t="s">
        <v>47</v>
      </c>
      <c r="N3" s="14"/>
      <c r="O3" s="14" t="s">
        <v>46</v>
      </c>
    </row>
    <row r="4" spans="2:15" x14ac:dyDescent="0.25">
      <c r="B4" s="14" t="s">
        <v>42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5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2:15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2:15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2:15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2:15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Сопоставление категорий</vt:lpstr>
      <vt:lpstr>Варианты содержания ячеек кол.A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Ворошилов Артур</dc:creator>
  <cp:lastModifiedBy>Ворошилов Артур</cp:lastModifiedBy>
  <dcterms:created xsi:type="dcterms:W3CDTF">2019-04-15T19:29:22Z</dcterms:created>
  <dcterms:modified xsi:type="dcterms:W3CDTF">2019-04-18T13:19:23Z</dcterms:modified>
</cp:coreProperties>
</file>