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0" yWindow="9075" windowWidth="9720" windowHeight="7320"/>
  </bookViews>
  <sheets>
    <sheet name="ведомость" sheetId="1" r:id="rId1"/>
  </sheets>
  <definedNames>
    <definedName name="_xlnm.Print_Area" localSheetId="0">ведомость!$A$1:$F$148</definedName>
  </definedNames>
  <calcPr calcId="144525" fullPrecision="0"/>
</workbook>
</file>

<file path=xl/calcChain.xml><?xml version="1.0" encoding="utf-8"?>
<calcChain xmlns="http://schemas.openxmlformats.org/spreadsheetml/2006/main">
  <c r="G136" i="1" l="1"/>
  <c r="G137" i="1"/>
  <c r="G138" i="1"/>
  <c r="G139" i="1"/>
  <c r="G140" i="1"/>
  <c r="G141" i="1"/>
  <c r="G142" i="1"/>
  <c r="G143" i="1"/>
  <c r="G144" i="1"/>
  <c r="G145" i="1"/>
  <c r="G135" i="1"/>
  <c r="G7" i="1"/>
  <c r="G8" i="1"/>
  <c r="G9" i="1"/>
  <c r="G14" i="1"/>
  <c r="G15" i="1"/>
  <c r="G26" i="1"/>
  <c r="G28" i="1"/>
  <c r="G29" i="1"/>
  <c r="G23" i="1" s="1"/>
  <c r="G30" i="1"/>
  <c r="G37" i="1"/>
  <c r="G39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41" i="1" s="1"/>
  <c r="G38" i="1" s="1"/>
  <c r="G35" i="1" s="1"/>
  <c r="G34" i="1" s="1"/>
  <c r="G20" i="1" s="1"/>
  <c r="G19" i="1" s="1"/>
  <c r="G18" i="1" s="1"/>
  <c r="G17" i="1" s="1"/>
  <c r="G16" i="1" s="1"/>
  <c r="G13" i="1" s="1"/>
  <c r="G11" i="1" s="1"/>
  <c r="G61" i="1"/>
  <c r="G62" i="1"/>
  <c r="G63" i="1"/>
  <c r="G64" i="1"/>
  <c r="G65" i="1"/>
  <c r="G66" i="1"/>
  <c r="G42" i="1" s="1"/>
  <c r="G40" i="1" s="1"/>
  <c r="G32" i="1" s="1"/>
  <c r="G27" i="1" s="1"/>
  <c r="G25" i="1" s="1"/>
  <c r="G24" i="1" s="1"/>
  <c r="G21" i="1" s="1"/>
  <c r="G10" i="1" s="1"/>
  <c r="G67" i="1"/>
  <c r="G68" i="1"/>
  <c r="G69" i="1"/>
  <c r="G70" i="1"/>
  <c r="G71" i="1"/>
  <c r="G72" i="1"/>
  <c r="G73" i="1"/>
  <c r="G74" i="1"/>
  <c r="G75" i="1"/>
  <c r="G60" i="1" s="1"/>
  <c r="G59" i="1" s="1"/>
  <c r="G31" i="1" s="1"/>
  <c r="G22" i="1" s="1"/>
  <c r="G12" i="1" s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8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3" i="1"/>
  <c r="G112" i="1" s="1"/>
  <c r="G99" i="1" s="1"/>
  <c r="G97" i="1" s="1"/>
  <c r="G116" i="1"/>
  <c r="G121" i="1"/>
  <c r="G119" i="1" s="1"/>
  <c r="G115" i="1" s="1"/>
  <c r="G114" i="1" s="1"/>
  <c r="G33" i="1" s="1"/>
  <c r="G122" i="1"/>
  <c r="G123" i="1"/>
  <c r="G127" i="1"/>
  <c r="G128" i="1"/>
  <c r="G126" i="1" s="1"/>
  <c r="G120" i="1" s="1"/>
  <c r="G118" i="1" s="1"/>
  <c r="G117" i="1" s="1"/>
  <c r="G36" i="1" s="1"/>
  <c r="G129" i="1"/>
  <c r="G125" i="1" s="1"/>
  <c r="G124" i="1" s="1"/>
  <c r="G58" i="1" s="1"/>
  <c r="G130" i="1"/>
  <c r="G131" i="1"/>
  <c r="G132" i="1"/>
  <c r="G133" i="1"/>
  <c r="G6" i="1" l="1"/>
  <c r="A132" i="1"/>
  <c r="A133" i="1"/>
</calcChain>
</file>

<file path=xl/sharedStrings.xml><?xml version="1.0" encoding="utf-8"?>
<sst xmlns="http://schemas.openxmlformats.org/spreadsheetml/2006/main" count="270" uniqueCount="54">
  <si>
    <t>Mарка</t>
  </si>
  <si>
    <t>DN</t>
  </si>
  <si>
    <t>Марка</t>
  </si>
  <si>
    <t>СВТУ-10М</t>
  </si>
  <si>
    <t>DN-200</t>
  </si>
  <si>
    <t>DN-200/50</t>
  </si>
  <si>
    <t>DN-150/50</t>
  </si>
  <si>
    <t>DN-100/50</t>
  </si>
  <si>
    <t>DN-150</t>
  </si>
  <si>
    <t>DN-250</t>
  </si>
  <si>
    <t>DN-300</t>
  </si>
  <si>
    <t>DN-50/50</t>
  </si>
  <si>
    <t>DN-125</t>
  </si>
  <si>
    <t>DN-80</t>
  </si>
  <si>
    <t>DN-100</t>
  </si>
  <si>
    <t>DN-100/100</t>
  </si>
  <si>
    <t>DN-50</t>
  </si>
  <si>
    <t>DN-65/65</t>
  </si>
  <si>
    <t>DN-350/50</t>
  </si>
  <si>
    <t>DN-250/250</t>
  </si>
  <si>
    <t>DN-250/32</t>
  </si>
  <si>
    <t>DN-300/50</t>
  </si>
  <si>
    <t>DN-125/125</t>
  </si>
  <si>
    <t>DN-150/32</t>
  </si>
  <si>
    <t>DN-200/200</t>
  </si>
  <si>
    <t>DN-150/150</t>
  </si>
  <si>
    <t>DN-250/50</t>
  </si>
  <si>
    <t>DN-200/32</t>
  </si>
  <si>
    <t>DN-350/300</t>
  </si>
  <si>
    <t>DN-80/20</t>
  </si>
  <si>
    <t>DN-65</t>
  </si>
  <si>
    <t>DN-32</t>
  </si>
  <si>
    <t>Комерч т/с</t>
  </si>
  <si>
    <t xml:space="preserve">п/у Поток </t>
  </si>
  <si>
    <t>ULTRAHEAT</t>
  </si>
  <si>
    <t>DN-25</t>
  </si>
  <si>
    <t>DN-40</t>
  </si>
  <si>
    <t>Установленный тепл. счетчик</t>
  </si>
  <si>
    <t>Рекомендованный тепл. счетчик</t>
  </si>
  <si>
    <t>Диаметр тр-да,     мм</t>
  </si>
  <si>
    <t>ц.1)</t>
  </si>
  <si>
    <t>№№74,75,156</t>
  </si>
  <si>
    <t>№№51,56,186,187</t>
  </si>
  <si>
    <t>№№11</t>
  </si>
  <si>
    <t>№№4,10,47,50,60,72,73</t>
  </si>
  <si>
    <t>№№53,54,55,113,122</t>
  </si>
  <si>
    <t>№№3,46,48,114,117,124,131,137,143,146</t>
  </si>
  <si>
    <t>№№2,115,116,123,129,136</t>
  </si>
  <si>
    <t>№№104,105,106,110,111,118,120,121,126</t>
  </si>
  <si>
    <t>№№107,109</t>
  </si>
  <si>
    <t>DN-350</t>
  </si>
  <si>
    <t>№№101,102,103,112,127,128</t>
  </si>
  <si>
    <t>№</t>
  </si>
  <si>
    <r>
      <rPr>
        <sz val="12"/>
        <color rgb="FFFF0000"/>
        <rFont val="Arial"/>
        <family val="2"/>
        <charset val="204"/>
      </rPr>
      <t>красные номера</t>
    </r>
    <r>
      <rPr>
        <sz val="12"/>
        <rFont val="Arial"/>
        <family val="2"/>
        <charset val="204"/>
      </rPr>
      <t xml:space="preserve"> должны сортироваться автоматически в зависимости от значения в столбце </t>
    </r>
    <r>
      <rPr>
        <b/>
        <sz val="12"/>
        <rFont val="Arial"/>
        <family val="2"/>
        <charset val="204"/>
      </rPr>
      <t>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</si>
</sst>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"/>
    <numFmt numFmtId="166" formatCode="0.000000"/>
  </numFmts>
  <fonts count="9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u/>
      <sz val="12"/>
      <name val="Arial"/>
      <family val="2"/>
      <charset val="204"/>
    </font>
    <font>
      <sz val="5"/>
      <name val="Arial"/>
      <family val="2"/>
      <charset val="204"/>
    </font>
    <font>
      <sz val="12"/>
      <color rgb="FFFF0000"/>
      <name val="Arial"/>
      <family val="2"/>
      <charset val="204"/>
    </font>
    <font>
      <b/>
      <sz val="12"/>
      <name val="Arial"/>
      <family val="2"/>
      <charset val="204"/>
    </font>
    <font>
      <sz val="10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 wrapText="1"/>
    </xf>
    <xf numFmtId="165" fontId="1" fillId="0" borderId="1" xfId="0" applyNumberFormat="1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8"/>
  <sheetViews>
    <sheetView tabSelected="1" view="pageBreakPreview" topLeftCell="A123" zoomScale="115" zoomScaleNormal="100" zoomScaleSheetLayoutView="115" workbookViewId="0">
      <selection activeCell="G135" sqref="G135"/>
    </sheetView>
  </sheetViews>
  <sheetFormatPr defaultRowHeight="12.75" x14ac:dyDescent="0.2"/>
  <cols>
    <col min="1" max="1" width="9.140625" style="17" bestFit="1" customWidth="1"/>
    <col min="2" max="3" width="11" style="14" customWidth="1"/>
    <col min="4" max="4" width="10.42578125" style="14" customWidth="1"/>
    <col min="5" max="5" width="9.85546875" style="14" customWidth="1"/>
    <col min="6" max="6" width="10.85546875" style="14" customWidth="1"/>
    <col min="7" max="7" width="39.140625" style="14" customWidth="1"/>
    <col min="8" max="16384" width="9.140625" style="14"/>
  </cols>
  <sheetData>
    <row r="1" spans="1:7" ht="12.75" customHeight="1" x14ac:dyDescent="0.2"/>
    <row r="2" spans="1:7" s="5" customFormat="1" ht="8.25" customHeight="1" x14ac:dyDescent="0.2">
      <c r="A2" s="18"/>
      <c r="B2" s="16"/>
      <c r="C2" s="16"/>
      <c r="D2" s="16"/>
      <c r="E2" s="16"/>
      <c r="F2" s="16"/>
    </row>
    <row r="3" spans="1:7" ht="15" x14ac:dyDescent="0.2">
      <c r="A3" s="23" t="s">
        <v>52</v>
      </c>
      <c r="B3" s="20" t="s">
        <v>37</v>
      </c>
      <c r="C3" s="20"/>
      <c r="D3" s="20" t="s">
        <v>38</v>
      </c>
      <c r="E3" s="20"/>
      <c r="F3" s="20" t="s">
        <v>39</v>
      </c>
    </row>
    <row r="4" spans="1:7" ht="15" x14ac:dyDescent="0.2">
      <c r="A4" s="24"/>
      <c r="B4" s="6" t="s">
        <v>0</v>
      </c>
      <c r="C4" s="6" t="s">
        <v>1</v>
      </c>
      <c r="D4" s="6" t="s">
        <v>2</v>
      </c>
      <c r="E4" s="6" t="s">
        <v>1</v>
      </c>
      <c r="F4" s="20"/>
    </row>
    <row r="5" spans="1:7" ht="15.75" x14ac:dyDescent="0.2">
      <c r="A5" s="27"/>
      <c r="B5" s="27"/>
      <c r="C5" s="27"/>
      <c r="D5" s="27"/>
      <c r="E5" s="27"/>
      <c r="F5" s="28"/>
    </row>
    <row r="6" spans="1:7" ht="15" x14ac:dyDescent="0.2">
      <c r="A6" s="19">
        <v>1</v>
      </c>
      <c r="B6" s="7"/>
      <c r="C6" s="7"/>
      <c r="D6" s="7" t="s">
        <v>3</v>
      </c>
      <c r="E6" s="8" t="s">
        <v>4</v>
      </c>
      <c r="F6" s="11">
        <v>159</v>
      </c>
      <c r="G6" s="15" t="str">
        <f>A6&amp;IFERROR(", "&amp;INDEX(G7:G$134,MATCH(E6,E7:E$134,)),"")</f>
        <v>1, 6, 9, 12, 13, 14, 15, 18, 34, 35, 38, 44, 66</v>
      </c>
    </row>
    <row r="7" spans="1:7" ht="15" x14ac:dyDescent="0.2">
      <c r="A7" s="19">
        <v>2</v>
      </c>
      <c r="B7" s="7" t="s">
        <v>3</v>
      </c>
      <c r="C7" s="3" t="s">
        <v>5</v>
      </c>
      <c r="D7" s="7"/>
      <c r="E7" s="8"/>
      <c r="F7" s="11"/>
      <c r="G7" s="15" t="str">
        <f>A7&amp;IFERROR(", "&amp;INDEX(G8:G$134,MATCH(E7,E8:E$134,)),"")</f>
        <v>2</v>
      </c>
    </row>
    <row r="8" spans="1:7" ht="15" x14ac:dyDescent="0.2">
      <c r="A8" s="19">
        <v>3</v>
      </c>
      <c r="B8" s="7" t="s">
        <v>3</v>
      </c>
      <c r="C8" s="3" t="s">
        <v>6</v>
      </c>
      <c r="D8" s="7"/>
      <c r="E8" s="8"/>
      <c r="F8" s="11"/>
      <c r="G8" s="15" t="str">
        <f>A8&amp;IFERROR(", "&amp;INDEX(G9:G$134,MATCH(E8,E9:E$134,)),"")</f>
        <v>3</v>
      </c>
    </row>
    <row r="9" spans="1:7" ht="15" x14ac:dyDescent="0.2">
      <c r="A9" s="19">
        <v>4</v>
      </c>
      <c r="B9" s="7" t="s">
        <v>3</v>
      </c>
      <c r="C9" s="3" t="s">
        <v>7</v>
      </c>
      <c r="D9" s="7"/>
      <c r="E9" s="8"/>
      <c r="F9" s="11"/>
      <c r="G9" s="15" t="str">
        <f>A9&amp;IFERROR(", "&amp;INDEX(G10:G$134,MATCH(E9,E10:E$134,)),"")</f>
        <v>4</v>
      </c>
    </row>
    <row r="10" spans="1:7" ht="15" x14ac:dyDescent="0.2">
      <c r="A10" s="19">
        <v>5</v>
      </c>
      <c r="B10" s="7"/>
      <c r="C10" s="7"/>
      <c r="D10" s="7" t="s">
        <v>3</v>
      </c>
      <c r="E10" s="8" t="s">
        <v>8</v>
      </c>
      <c r="F10" s="11">
        <v>159</v>
      </c>
      <c r="G10" s="15" t="str">
        <f>A10&amp;IFERROR(", "&amp;INDEX(G11:G$134,MATCH(E10,E11:E$134,)),"")</f>
        <v>5, 19, 22, 23, 25, 31, 40, 45, 78</v>
      </c>
    </row>
    <row r="11" spans="1:7" ht="15" x14ac:dyDescent="0.2">
      <c r="A11" s="19">
        <v>6</v>
      </c>
      <c r="B11" s="7"/>
      <c r="C11" s="7"/>
      <c r="D11" s="7" t="s">
        <v>3</v>
      </c>
      <c r="E11" s="8" t="s">
        <v>4</v>
      </c>
      <c r="F11" s="11">
        <v>159</v>
      </c>
      <c r="G11" s="15" t="str">
        <f>A11&amp;IFERROR(", "&amp;INDEX(G12:G$134,MATCH(E11,E12:E$134,)),"")</f>
        <v>6, 9, 12, 13, 14, 15, 18, 34, 35, 38, 44, 66</v>
      </c>
    </row>
    <row r="12" spans="1:7" ht="15" x14ac:dyDescent="0.2">
      <c r="A12" s="19">
        <v>7</v>
      </c>
      <c r="B12" s="7"/>
      <c r="C12" s="7"/>
      <c r="D12" s="7" t="s">
        <v>3</v>
      </c>
      <c r="E12" s="8" t="s">
        <v>9</v>
      </c>
      <c r="F12" s="11">
        <v>325</v>
      </c>
      <c r="G12" s="15" t="str">
        <f>A12&amp;IFERROR(", "&amp;INDEX(G13:G$134,MATCH(E12,E13:E$134,)),"")</f>
        <v>7, 20, 30, 69, 70, 108</v>
      </c>
    </row>
    <row r="13" spans="1:7" ht="15" x14ac:dyDescent="0.2">
      <c r="A13" s="19">
        <v>9</v>
      </c>
      <c r="B13" s="7"/>
      <c r="C13" s="3"/>
      <c r="D13" s="7" t="s">
        <v>3</v>
      </c>
      <c r="E13" s="8" t="s">
        <v>4</v>
      </c>
      <c r="F13" s="11">
        <v>219</v>
      </c>
      <c r="G13" s="15" t="str">
        <f>A13&amp;IFERROR(", "&amp;INDEX(G14:G$134,MATCH(E13,E14:E$134,)),"")</f>
        <v>9, 12, 13, 14, 15, 18, 34, 35, 38, 44, 66</v>
      </c>
    </row>
    <row r="14" spans="1:7" ht="15" x14ac:dyDescent="0.2">
      <c r="A14" s="19">
        <v>10</v>
      </c>
      <c r="B14" s="7" t="s">
        <v>3</v>
      </c>
      <c r="C14" s="3" t="s">
        <v>7</v>
      </c>
      <c r="D14" s="7"/>
      <c r="E14" s="8"/>
      <c r="F14" s="11"/>
      <c r="G14" s="15" t="str">
        <f>A14&amp;IFERROR(", "&amp;INDEX(G15:G$134,MATCH(E14,E15:E$134,)),"")</f>
        <v>10</v>
      </c>
    </row>
    <row r="15" spans="1:7" ht="15" x14ac:dyDescent="0.2">
      <c r="A15" s="19">
        <v>11</v>
      </c>
      <c r="B15" s="7" t="s">
        <v>3</v>
      </c>
      <c r="C15" s="3" t="s">
        <v>11</v>
      </c>
      <c r="D15" s="7"/>
      <c r="E15" s="8"/>
      <c r="F15" s="11"/>
      <c r="G15" s="15" t="str">
        <f>A15&amp;IFERROR(", "&amp;INDEX(G16:G$134,MATCH(E15,E16:E$134,)),"")</f>
        <v>11</v>
      </c>
    </row>
    <row r="16" spans="1:7" ht="15" x14ac:dyDescent="0.2">
      <c r="A16" s="19">
        <v>12</v>
      </c>
      <c r="B16" s="7"/>
      <c r="C16" s="7"/>
      <c r="D16" s="7" t="s">
        <v>3</v>
      </c>
      <c r="E16" s="8" t="s">
        <v>4</v>
      </c>
      <c r="F16" s="11">
        <v>159</v>
      </c>
      <c r="G16" s="15" t="str">
        <f>A16&amp;IFERROR(", "&amp;INDEX(G17:G$134,MATCH(E16,E17:E$134,)),"")</f>
        <v>12, 13, 14, 15, 18, 34, 35, 38, 44, 66</v>
      </c>
    </row>
    <row r="17" spans="1:7" ht="15" x14ac:dyDescent="0.2">
      <c r="A17" s="19">
        <v>13</v>
      </c>
      <c r="B17" s="7"/>
      <c r="C17" s="7"/>
      <c r="D17" s="7" t="s">
        <v>3</v>
      </c>
      <c r="E17" s="8" t="s">
        <v>4</v>
      </c>
      <c r="F17" s="11">
        <v>219</v>
      </c>
      <c r="G17" s="15" t="str">
        <f>A17&amp;IFERROR(", "&amp;INDEX(G18:G$134,MATCH(E17,E18:E$134,)),"")</f>
        <v>13, 14, 15, 18, 34, 35, 38, 44, 66</v>
      </c>
    </row>
    <row r="18" spans="1:7" ht="15" x14ac:dyDescent="0.2">
      <c r="A18" s="19">
        <v>14</v>
      </c>
      <c r="B18" s="7"/>
      <c r="C18" s="7"/>
      <c r="D18" s="7" t="s">
        <v>3</v>
      </c>
      <c r="E18" s="8" t="s">
        <v>4</v>
      </c>
      <c r="F18" s="11">
        <v>159</v>
      </c>
      <c r="G18" s="15" t="str">
        <f>A18&amp;IFERROR(", "&amp;INDEX(G19:G$134,MATCH(E18,E19:E$134,)),"")</f>
        <v>14, 15, 18, 34, 35, 38, 44, 66</v>
      </c>
    </row>
    <row r="19" spans="1:7" ht="15" x14ac:dyDescent="0.2">
      <c r="A19" s="19">
        <v>15</v>
      </c>
      <c r="B19" s="7"/>
      <c r="C19" s="7"/>
      <c r="D19" s="7" t="s">
        <v>3</v>
      </c>
      <c r="E19" s="8" t="s">
        <v>4</v>
      </c>
      <c r="F19" s="11">
        <v>219</v>
      </c>
      <c r="G19" s="15" t="str">
        <f>A19&amp;IFERROR(", "&amp;INDEX(G20:G$134,MATCH(E19,E20:E$134,)),"")</f>
        <v>15, 18, 34, 35, 38, 44, 66</v>
      </c>
    </row>
    <row r="20" spans="1:7" ht="15" x14ac:dyDescent="0.2">
      <c r="A20" s="19">
        <v>18</v>
      </c>
      <c r="B20" s="7"/>
      <c r="C20" s="7"/>
      <c r="D20" s="7" t="s">
        <v>3</v>
      </c>
      <c r="E20" s="8" t="s">
        <v>4</v>
      </c>
      <c r="F20" s="11">
        <v>159</v>
      </c>
      <c r="G20" s="15" t="str">
        <f>A20&amp;IFERROR(", "&amp;INDEX(G21:G$134,MATCH(E20,E21:E$134,)),"")</f>
        <v>18, 34, 35, 38, 44, 66</v>
      </c>
    </row>
    <row r="21" spans="1:7" ht="15" x14ac:dyDescent="0.2">
      <c r="A21" s="19">
        <v>19</v>
      </c>
      <c r="B21" s="7"/>
      <c r="C21" s="7"/>
      <c r="D21" s="7" t="s">
        <v>3</v>
      </c>
      <c r="E21" s="8" t="s">
        <v>8</v>
      </c>
      <c r="F21" s="11">
        <v>159</v>
      </c>
      <c r="G21" s="15" t="str">
        <f>A21&amp;IFERROR(", "&amp;INDEX(G22:G$134,MATCH(E21,E22:E$134,)),"")</f>
        <v>19, 22, 23, 25, 31, 40, 45, 78</v>
      </c>
    </row>
    <row r="22" spans="1:7" ht="15" x14ac:dyDescent="0.2">
      <c r="A22" s="19">
        <v>20</v>
      </c>
      <c r="B22" s="7"/>
      <c r="C22" s="7"/>
      <c r="D22" s="7" t="s">
        <v>3</v>
      </c>
      <c r="E22" s="8" t="s">
        <v>9</v>
      </c>
      <c r="F22" s="11">
        <v>219</v>
      </c>
      <c r="G22" s="15" t="str">
        <f>A22&amp;IFERROR(", "&amp;INDEX(G23:G$134,MATCH(E22,E23:E$134,)),"")</f>
        <v>20, 30, 69, 70, 108</v>
      </c>
    </row>
    <row r="23" spans="1:7" ht="15" x14ac:dyDescent="0.2">
      <c r="A23" s="19">
        <v>21</v>
      </c>
      <c r="B23" s="7"/>
      <c r="C23" s="7"/>
      <c r="D23" s="7" t="s">
        <v>3</v>
      </c>
      <c r="E23" s="8" t="s">
        <v>12</v>
      </c>
      <c r="F23" s="11">
        <v>159</v>
      </c>
      <c r="G23" s="15" t="str">
        <f>A23&amp;IFERROR(", "&amp;INDEX(G24:G$134,MATCH(E23,E24:E$134,)),"")</f>
        <v>21, 28, 49</v>
      </c>
    </row>
    <row r="24" spans="1:7" ht="15" x14ac:dyDescent="0.2">
      <c r="A24" s="19">
        <v>22</v>
      </c>
      <c r="B24" s="7"/>
      <c r="C24" s="7"/>
      <c r="D24" s="7" t="s">
        <v>3</v>
      </c>
      <c r="E24" s="8" t="s">
        <v>8</v>
      </c>
      <c r="F24" s="11">
        <v>219</v>
      </c>
      <c r="G24" s="15" t="str">
        <f>A24&amp;IFERROR(", "&amp;INDEX(G25:G$134,MATCH(E24,E25:E$134,)),"")</f>
        <v>22, 23, 25, 31, 40, 45, 78</v>
      </c>
    </row>
    <row r="25" spans="1:7" ht="15" x14ac:dyDescent="0.2">
      <c r="A25" s="19">
        <v>23</v>
      </c>
      <c r="B25" s="7"/>
      <c r="C25" s="7"/>
      <c r="D25" s="7" t="s">
        <v>3</v>
      </c>
      <c r="E25" s="8" t="s">
        <v>8</v>
      </c>
      <c r="F25" s="11">
        <v>159</v>
      </c>
      <c r="G25" s="15" t="str">
        <f>A25&amp;IFERROR(", "&amp;INDEX(G26:G$134,MATCH(E25,E26:E$134,)),"")</f>
        <v>23, 25, 31, 40, 45, 78</v>
      </c>
    </row>
    <row r="26" spans="1:7" ht="15" x14ac:dyDescent="0.2">
      <c r="A26" s="19">
        <v>24</v>
      </c>
      <c r="B26" s="7" t="s">
        <v>32</v>
      </c>
      <c r="C26" s="7"/>
      <c r="D26" s="7"/>
      <c r="E26" s="8"/>
      <c r="F26" s="11"/>
      <c r="G26" s="15" t="str">
        <f>A26&amp;IFERROR(", "&amp;INDEX(G27:G$134,MATCH(E26,E27:E$134,)),"")</f>
        <v>24</v>
      </c>
    </row>
    <row r="27" spans="1:7" ht="15" x14ac:dyDescent="0.2">
      <c r="A27" s="19">
        <v>25</v>
      </c>
      <c r="B27" s="7"/>
      <c r="C27" s="7"/>
      <c r="D27" s="7" t="s">
        <v>3</v>
      </c>
      <c r="E27" s="8" t="s">
        <v>8</v>
      </c>
      <c r="F27" s="11">
        <v>159</v>
      </c>
      <c r="G27" s="15" t="str">
        <f>A27&amp;IFERROR(", "&amp;INDEX(G28:G$134,MATCH(E27,E28:E$134,)),"")</f>
        <v>25, 31, 40, 45, 78</v>
      </c>
    </row>
    <row r="28" spans="1:7" ht="15" x14ac:dyDescent="0.2">
      <c r="A28" s="19">
        <v>26</v>
      </c>
      <c r="B28" s="7"/>
      <c r="C28" s="7"/>
      <c r="D28" s="7" t="s">
        <v>32</v>
      </c>
      <c r="E28" s="8"/>
      <c r="F28" s="11"/>
      <c r="G28" s="15" t="str">
        <f>A28&amp;IFERROR(", "&amp;INDEX(G29:G$134,MATCH(E28,E29:E$134,)),"")</f>
        <v>26</v>
      </c>
    </row>
    <row r="29" spans="1:7" ht="15" x14ac:dyDescent="0.2">
      <c r="A29" s="19">
        <v>28</v>
      </c>
      <c r="B29" s="7"/>
      <c r="C29" s="7"/>
      <c r="D29" s="7" t="s">
        <v>3</v>
      </c>
      <c r="E29" s="8" t="s">
        <v>12</v>
      </c>
      <c r="F29" s="11">
        <v>159</v>
      </c>
      <c r="G29" s="15" t="str">
        <f>A29&amp;IFERROR(", "&amp;INDEX(G30:G$134,MATCH(E29,E30:E$134,)),"")</f>
        <v>28, 49</v>
      </c>
    </row>
    <row r="30" spans="1:7" ht="15" x14ac:dyDescent="0.2">
      <c r="A30" s="19">
        <v>29</v>
      </c>
      <c r="B30" s="7" t="s">
        <v>32</v>
      </c>
      <c r="C30" s="7"/>
      <c r="D30" s="7"/>
      <c r="E30" s="8"/>
      <c r="F30" s="11"/>
      <c r="G30" s="15" t="str">
        <f>A30&amp;IFERROR(", "&amp;INDEX(G31:G$134,MATCH(E30,E31:E$134,)),"")</f>
        <v>29</v>
      </c>
    </row>
    <row r="31" spans="1:7" ht="15" x14ac:dyDescent="0.2">
      <c r="A31" s="19">
        <v>30</v>
      </c>
      <c r="B31" s="7"/>
      <c r="C31" s="7"/>
      <c r="D31" s="7" t="s">
        <v>3</v>
      </c>
      <c r="E31" s="8" t="s">
        <v>9</v>
      </c>
      <c r="F31" s="11">
        <v>273</v>
      </c>
      <c r="G31" s="15" t="str">
        <f>A31&amp;IFERROR(", "&amp;INDEX(G32:G$134,MATCH(E31,E32:E$134,)),"")</f>
        <v>30, 69, 70, 108</v>
      </c>
    </row>
    <row r="32" spans="1:7" ht="15" x14ac:dyDescent="0.2">
      <c r="A32" s="19">
        <v>31</v>
      </c>
      <c r="B32" s="7"/>
      <c r="C32" s="7"/>
      <c r="D32" s="7" t="s">
        <v>3</v>
      </c>
      <c r="E32" s="8" t="s">
        <v>8</v>
      </c>
      <c r="F32" s="11">
        <v>159</v>
      </c>
      <c r="G32" s="15" t="str">
        <f>A32&amp;IFERROR(", "&amp;INDEX(G33:G$134,MATCH(E32,E33:E$134,)),"")</f>
        <v>31, 40, 45, 78</v>
      </c>
    </row>
    <row r="33" spans="1:7" ht="15" x14ac:dyDescent="0.2">
      <c r="A33" s="19">
        <v>33</v>
      </c>
      <c r="B33" s="7"/>
      <c r="C33" s="7"/>
      <c r="D33" s="7" t="s">
        <v>3</v>
      </c>
      <c r="E33" s="8" t="s">
        <v>30</v>
      </c>
      <c r="F33" s="11">
        <v>76</v>
      </c>
      <c r="G33" s="15" t="str">
        <f>A33&amp;IFERROR(", "&amp;INDEX(G34:G$134,MATCH(E33,E34:E$134,)),"")</f>
        <v>33, 57, 59, 80, 84</v>
      </c>
    </row>
    <row r="34" spans="1:7" ht="15" x14ac:dyDescent="0.2">
      <c r="A34" s="19">
        <v>34</v>
      </c>
      <c r="B34" s="7"/>
      <c r="C34" s="7"/>
      <c r="D34" s="7" t="s">
        <v>3</v>
      </c>
      <c r="E34" s="8" t="s">
        <v>4</v>
      </c>
      <c r="F34" s="11">
        <v>159</v>
      </c>
      <c r="G34" s="15" t="str">
        <f>A34&amp;IFERROR(", "&amp;INDEX(G35:G$134,MATCH(E34,E35:E$134,)),"")</f>
        <v>34, 35, 38, 44, 66</v>
      </c>
    </row>
    <row r="35" spans="1:7" ht="15" x14ac:dyDescent="0.2">
      <c r="A35" s="19">
        <v>35</v>
      </c>
      <c r="B35" s="7"/>
      <c r="C35" s="7"/>
      <c r="D35" s="7" t="s">
        <v>3</v>
      </c>
      <c r="E35" s="8" t="s">
        <v>4</v>
      </c>
      <c r="F35" s="11">
        <v>159</v>
      </c>
      <c r="G35" s="15" t="str">
        <f>A35&amp;IFERROR(", "&amp;INDEX(G36:G$134,MATCH(E35,E36:E$134,)),"")</f>
        <v>35, 38, 44, 66</v>
      </c>
    </row>
    <row r="36" spans="1:7" ht="15" x14ac:dyDescent="0.2">
      <c r="A36" s="19">
        <v>36</v>
      </c>
      <c r="B36" s="7"/>
      <c r="C36" s="7"/>
      <c r="D36" s="7" t="s">
        <v>3</v>
      </c>
      <c r="E36" s="8" t="s">
        <v>13</v>
      </c>
      <c r="F36" s="11">
        <v>57</v>
      </c>
      <c r="G36" s="15" t="str">
        <f>A36&amp;IFERROR(", "&amp;INDEX(G37:G$134,MATCH(E36,E37:E$134,)),"")</f>
        <v>36, 76, 79, 83, 67, 81</v>
      </c>
    </row>
    <row r="37" spans="1:7" ht="15" x14ac:dyDescent="0.2">
      <c r="A37" s="19">
        <v>37</v>
      </c>
      <c r="B37" s="7"/>
      <c r="C37" s="7"/>
      <c r="D37" s="7" t="s">
        <v>3</v>
      </c>
      <c r="E37" s="8" t="s">
        <v>10</v>
      </c>
      <c r="F37" s="11">
        <v>273</v>
      </c>
      <c r="G37" s="15" t="str">
        <f>A37&amp;IFERROR(", "&amp;INDEX(G38:G$134,MATCH(E37,E38:E$134,)),"")</f>
        <v>37</v>
      </c>
    </row>
    <row r="38" spans="1:7" ht="15" x14ac:dyDescent="0.2">
      <c r="A38" s="19">
        <v>38</v>
      </c>
      <c r="B38" s="7"/>
      <c r="C38" s="7"/>
      <c r="D38" s="7" t="s">
        <v>3</v>
      </c>
      <c r="E38" s="8" t="s">
        <v>4</v>
      </c>
      <c r="F38" s="11">
        <v>219</v>
      </c>
      <c r="G38" s="15" t="str">
        <f>A38&amp;IFERROR(", "&amp;INDEX(G39:G$134,MATCH(E38,E39:E$134,)),"")</f>
        <v>38, 44, 66</v>
      </c>
    </row>
    <row r="39" spans="1:7" ht="15" x14ac:dyDescent="0.2">
      <c r="A39" s="19">
        <v>39</v>
      </c>
      <c r="B39" s="7" t="s">
        <v>32</v>
      </c>
      <c r="C39" s="7"/>
      <c r="D39" s="7"/>
      <c r="E39" s="8"/>
      <c r="F39" s="11"/>
      <c r="G39" s="15" t="str">
        <f>A39&amp;IFERROR(", "&amp;INDEX(G40:G$134,MATCH(E39,E40:E$134,)),"")</f>
        <v>39</v>
      </c>
    </row>
    <row r="40" spans="1:7" ht="15" x14ac:dyDescent="0.2">
      <c r="A40" s="19">
        <v>40</v>
      </c>
      <c r="B40" s="7"/>
      <c r="C40" s="7"/>
      <c r="D40" s="7" t="s">
        <v>3</v>
      </c>
      <c r="E40" s="8" t="s">
        <v>8</v>
      </c>
      <c r="F40" s="11">
        <v>159</v>
      </c>
      <c r="G40" s="15" t="str">
        <f>A40&amp;IFERROR(", "&amp;INDEX(G41:G$134,MATCH(E40,E41:E$134,)),"")</f>
        <v>40, 45, 78</v>
      </c>
    </row>
    <row r="41" spans="1:7" ht="15" x14ac:dyDescent="0.2">
      <c r="A41" s="19">
        <v>44</v>
      </c>
      <c r="B41" s="7"/>
      <c r="C41" s="7"/>
      <c r="D41" s="7" t="s">
        <v>3</v>
      </c>
      <c r="E41" s="8" t="s">
        <v>4</v>
      </c>
      <c r="F41" s="11">
        <v>219</v>
      </c>
      <c r="G41" s="15" t="str">
        <f>A41&amp;IFERROR(", "&amp;INDEX(G42:G$134,MATCH(E41,E42:E$134,)),"")</f>
        <v>44, 66</v>
      </c>
    </row>
    <row r="42" spans="1:7" ht="15" x14ac:dyDescent="0.2">
      <c r="A42" s="19">
        <v>45</v>
      </c>
      <c r="B42" s="7"/>
      <c r="C42" s="7"/>
      <c r="D42" s="7" t="s">
        <v>3</v>
      </c>
      <c r="E42" s="8" t="s">
        <v>8</v>
      </c>
      <c r="F42" s="11">
        <v>159</v>
      </c>
      <c r="G42" s="15" t="str">
        <f>A42&amp;IFERROR(", "&amp;INDEX(G43:G$134,MATCH(E42,E43:E$134,)),"")</f>
        <v>45, 78</v>
      </c>
    </row>
    <row r="43" spans="1:7" ht="15" x14ac:dyDescent="0.2">
      <c r="A43" s="19">
        <v>46</v>
      </c>
      <c r="B43" s="7" t="s">
        <v>3</v>
      </c>
      <c r="C43" s="3" t="s">
        <v>6</v>
      </c>
      <c r="D43" s="7"/>
      <c r="E43" s="8"/>
      <c r="F43" s="11"/>
      <c r="G43" s="15" t="str">
        <f>A43&amp;IFERROR(", "&amp;INDEX(G44:G$134,MATCH(E43,E44:E$134,)),"")</f>
        <v>46</v>
      </c>
    </row>
    <row r="44" spans="1:7" ht="15" x14ac:dyDescent="0.2">
      <c r="A44" s="19">
        <v>47</v>
      </c>
      <c r="B44" s="7" t="s">
        <v>3</v>
      </c>
      <c r="C44" s="3" t="s">
        <v>7</v>
      </c>
      <c r="D44" s="7"/>
      <c r="E44" s="8"/>
      <c r="F44" s="11"/>
      <c r="G44" s="15" t="str">
        <f>A44&amp;IFERROR(", "&amp;INDEX(G45:G$134,MATCH(E44,E45:E$134,)),"")</f>
        <v>47</v>
      </c>
    </row>
    <row r="45" spans="1:7" ht="15" x14ac:dyDescent="0.2">
      <c r="A45" s="19">
        <v>48</v>
      </c>
      <c r="B45" s="7" t="s">
        <v>3</v>
      </c>
      <c r="C45" s="3" t="s">
        <v>6</v>
      </c>
      <c r="D45" s="7"/>
      <c r="E45" s="8"/>
      <c r="F45" s="11"/>
      <c r="G45" s="15" t="str">
        <f>A45&amp;IFERROR(", "&amp;INDEX(G46:G$134,MATCH(E45,E46:E$134,)),"")</f>
        <v>48</v>
      </c>
    </row>
    <row r="46" spans="1:7" ht="15" x14ac:dyDescent="0.2">
      <c r="A46" s="19">
        <v>49</v>
      </c>
      <c r="B46" s="7"/>
      <c r="C46" s="3"/>
      <c r="D46" s="7" t="s">
        <v>3</v>
      </c>
      <c r="E46" s="8" t="s">
        <v>12</v>
      </c>
      <c r="F46" s="11">
        <v>133</v>
      </c>
      <c r="G46" s="15" t="str">
        <f>A46&amp;IFERROR(", "&amp;INDEX(G47:G$134,MATCH(E46,E47:E$134,)),"")</f>
        <v>49</v>
      </c>
    </row>
    <row r="47" spans="1:7" ht="15" x14ac:dyDescent="0.2">
      <c r="A47" s="19">
        <v>50</v>
      </c>
      <c r="B47" s="7" t="s">
        <v>3</v>
      </c>
      <c r="C47" s="3" t="s">
        <v>7</v>
      </c>
      <c r="D47" s="3"/>
      <c r="E47" s="8"/>
      <c r="F47" s="11"/>
      <c r="G47" s="15" t="str">
        <f>A47&amp;IFERROR(", "&amp;INDEX(G48:G$134,MATCH(E47,E48:E$134,)),"")</f>
        <v>50</v>
      </c>
    </row>
    <row r="48" spans="1:7" ht="15" x14ac:dyDescent="0.2">
      <c r="A48" s="19">
        <v>51</v>
      </c>
      <c r="B48" s="7" t="s">
        <v>3</v>
      </c>
      <c r="C48" s="3" t="s">
        <v>13</v>
      </c>
      <c r="D48" s="7"/>
      <c r="E48" s="8"/>
      <c r="F48" s="11"/>
      <c r="G48" s="15" t="str">
        <f>A48&amp;IFERROR(", "&amp;INDEX(G49:G$134,MATCH(E48,E49:E$134,)),"")</f>
        <v>51</v>
      </c>
    </row>
    <row r="49" spans="1:7" ht="15" x14ac:dyDescent="0.2">
      <c r="A49" s="19">
        <v>52</v>
      </c>
      <c r="B49" s="7" t="s">
        <v>32</v>
      </c>
      <c r="C49" s="7"/>
      <c r="D49" s="7"/>
      <c r="E49" s="8"/>
      <c r="F49" s="11"/>
      <c r="G49" s="15" t="str">
        <f>A49&amp;IFERROR(", "&amp;INDEX(G50:G$134,MATCH(E49,E50:E$134,)),"")</f>
        <v>52</v>
      </c>
    </row>
    <row r="50" spans="1:7" ht="15" x14ac:dyDescent="0.2">
      <c r="A50" s="19">
        <v>53</v>
      </c>
      <c r="B50" s="7" t="s">
        <v>3</v>
      </c>
      <c r="C50" s="3" t="s">
        <v>12</v>
      </c>
      <c r="D50" s="9"/>
      <c r="E50" s="8"/>
      <c r="F50" s="11"/>
      <c r="G50" s="15" t="str">
        <f>A50&amp;IFERROR(", "&amp;INDEX(G51:G$134,MATCH(E50,E51:E$134,)),"")</f>
        <v>53</v>
      </c>
    </row>
    <row r="51" spans="1:7" ht="15" x14ac:dyDescent="0.2">
      <c r="A51" s="19">
        <v>54</v>
      </c>
      <c r="B51" s="7" t="s">
        <v>3</v>
      </c>
      <c r="C51" s="3" t="s">
        <v>12</v>
      </c>
      <c r="D51" s="9"/>
      <c r="E51" s="8"/>
      <c r="F51" s="11"/>
      <c r="G51" s="15" t="str">
        <f>A51&amp;IFERROR(", "&amp;INDEX(G52:G$134,MATCH(E51,E52:E$134,)),"")</f>
        <v>54</v>
      </c>
    </row>
    <row r="52" spans="1:7" ht="15" x14ac:dyDescent="0.2">
      <c r="A52" s="19">
        <v>55</v>
      </c>
      <c r="B52" s="7" t="s">
        <v>3</v>
      </c>
      <c r="C52" s="3" t="s">
        <v>12</v>
      </c>
      <c r="D52" s="9"/>
      <c r="E52" s="8"/>
      <c r="F52" s="11"/>
      <c r="G52" s="15" t="str">
        <f>A52&amp;IFERROR(", "&amp;INDEX(G53:G$134,MATCH(E52,E53:E$134,)),"")</f>
        <v>55</v>
      </c>
    </row>
    <row r="53" spans="1:7" ht="15" x14ac:dyDescent="0.2">
      <c r="A53" s="19">
        <v>56</v>
      </c>
      <c r="B53" s="7" t="s">
        <v>3</v>
      </c>
      <c r="C53" s="3" t="s">
        <v>13</v>
      </c>
      <c r="D53" s="7"/>
      <c r="E53" s="8"/>
      <c r="F53" s="11"/>
      <c r="G53" s="15" t="str">
        <f>A53&amp;IFERROR(", "&amp;INDEX(G54:G$134,MATCH(E53,E54:E$134,)),"")</f>
        <v>56</v>
      </c>
    </row>
    <row r="54" spans="1:7" ht="15" x14ac:dyDescent="0.2">
      <c r="A54" s="19">
        <v>60</v>
      </c>
      <c r="B54" s="7" t="s">
        <v>3</v>
      </c>
      <c r="C54" s="3" t="s">
        <v>15</v>
      </c>
      <c r="D54" s="7"/>
      <c r="E54" s="8"/>
      <c r="F54" s="11"/>
      <c r="G54" s="15" t="str">
        <f>A54&amp;IFERROR(", "&amp;INDEX(G55:G$134,MATCH(E54,E55:E$134,)),"")</f>
        <v>60</v>
      </c>
    </row>
    <row r="55" spans="1:7" ht="15" x14ac:dyDescent="0.2">
      <c r="A55" s="19">
        <v>61</v>
      </c>
      <c r="B55" s="7" t="s">
        <v>32</v>
      </c>
      <c r="C55" s="7"/>
      <c r="D55" s="7"/>
      <c r="E55" s="8"/>
      <c r="F55" s="11"/>
      <c r="G55" s="15" t="str">
        <f>A55&amp;IFERROR(", "&amp;INDEX(G56:G$134,MATCH(E55,E56:E$134,)),"")</f>
        <v>61</v>
      </c>
    </row>
    <row r="56" spans="1:7" ht="15" x14ac:dyDescent="0.2">
      <c r="A56" s="19">
        <v>65</v>
      </c>
      <c r="B56" s="7" t="s">
        <v>32</v>
      </c>
      <c r="C56" s="7"/>
      <c r="D56" s="7"/>
      <c r="E56" s="8"/>
      <c r="F56" s="11">
        <v>159</v>
      </c>
      <c r="G56" s="15" t="str">
        <f>A56&amp;IFERROR(", "&amp;INDEX(G57:G$134,MATCH(E56,E57:E$134,)),"")</f>
        <v>65</v>
      </c>
    </row>
    <row r="57" spans="1:7" ht="15" x14ac:dyDescent="0.2">
      <c r="A57" s="19">
        <v>66</v>
      </c>
      <c r="B57" s="7"/>
      <c r="C57" s="7"/>
      <c r="D57" s="7" t="s">
        <v>3</v>
      </c>
      <c r="E57" s="8" t="s">
        <v>4</v>
      </c>
      <c r="F57" s="11">
        <v>273</v>
      </c>
      <c r="G57" s="15" t="str">
        <f>A57&amp;IFERROR(", "&amp;INDEX(G58:G$134,MATCH(E57,E58:E$134,)),"")</f>
        <v>66</v>
      </c>
    </row>
    <row r="58" spans="1:7" ht="15" x14ac:dyDescent="0.2">
      <c r="A58" s="19">
        <v>68</v>
      </c>
      <c r="B58" s="7"/>
      <c r="C58" s="7"/>
      <c r="D58" s="7" t="s">
        <v>3</v>
      </c>
      <c r="E58" s="8" t="s">
        <v>16</v>
      </c>
      <c r="F58" s="11">
        <v>57</v>
      </c>
      <c r="G58" s="15" t="str">
        <f>A58&amp;IFERROR(", "&amp;INDEX(G59:G$134,MATCH(E58,E59:E$134,)),"")</f>
        <v>68, 27, 58, 82</v>
      </c>
    </row>
    <row r="59" spans="1:7" ht="15" x14ac:dyDescent="0.2">
      <c r="A59" s="19">
        <v>69</v>
      </c>
      <c r="B59" s="7"/>
      <c r="C59" s="7"/>
      <c r="D59" s="7" t="s">
        <v>3</v>
      </c>
      <c r="E59" s="8" t="s">
        <v>9</v>
      </c>
      <c r="F59" s="11">
        <v>325</v>
      </c>
      <c r="G59" s="15" t="str">
        <f>A59&amp;IFERROR(", "&amp;INDEX(G60:G$134,MATCH(E59,E60:E$134,)),"")</f>
        <v>69, 70, 108</v>
      </c>
    </row>
    <row r="60" spans="1:7" ht="15" x14ac:dyDescent="0.2">
      <c r="A60" s="19">
        <v>70</v>
      </c>
      <c r="B60" s="7"/>
      <c r="C60" s="7"/>
      <c r="D60" s="7" t="s">
        <v>3</v>
      </c>
      <c r="E60" s="8" t="s">
        <v>9</v>
      </c>
      <c r="F60" s="11">
        <v>325</v>
      </c>
      <c r="G60" s="15" t="str">
        <f>A60&amp;IFERROR(", "&amp;INDEX(G61:G$134,MATCH(E60,E61:E$134,)),"")</f>
        <v>70, 108</v>
      </c>
    </row>
    <row r="61" spans="1:7" ht="15" x14ac:dyDescent="0.2">
      <c r="A61" s="19">
        <v>71</v>
      </c>
      <c r="B61" s="7" t="s">
        <v>32</v>
      </c>
      <c r="C61" s="3"/>
      <c r="D61" s="7"/>
      <c r="E61" s="8"/>
      <c r="F61" s="11"/>
      <c r="G61" s="15" t="str">
        <f>A61&amp;IFERROR(", "&amp;INDEX(G62:G$134,MATCH(E61,E62:E$134,)),"")</f>
        <v>71</v>
      </c>
    </row>
    <row r="62" spans="1:7" ht="15" x14ac:dyDescent="0.2">
      <c r="A62" s="19">
        <v>72</v>
      </c>
      <c r="B62" s="7" t="s">
        <v>3</v>
      </c>
      <c r="C62" s="3" t="s">
        <v>7</v>
      </c>
      <c r="D62" s="7"/>
      <c r="E62" s="8"/>
      <c r="F62" s="11"/>
      <c r="G62" s="15" t="str">
        <f>A62&amp;IFERROR(", "&amp;INDEX(G63:G$134,MATCH(E62,E63:E$134,)),"")</f>
        <v>72</v>
      </c>
    </row>
    <row r="63" spans="1:7" ht="15" x14ac:dyDescent="0.2">
      <c r="A63" s="19">
        <v>73</v>
      </c>
      <c r="B63" s="7" t="s">
        <v>3</v>
      </c>
      <c r="C63" s="3" t="s">
        <v>7</v>
      </c>
      <c r="D63" s="7"/>
      <c r="E63" s="8"/>
      <c r="F63" s="11"/>
      <c r="G63" s="15" t="str">
        <f>A63&amp;IFERROR(", "&amp;INDEX(G64:G$134,MATCH(E63,E64:E$134,)),"")</f>
        <v>73</v>
      </c>
    </row>
    <row r="64" spans="1:7" ht="15" x14ac:dyDescent="0.2">
      <c r="A64" s="19">
        <v>74</v>
      </c>
      <c r="B64" s="7" t="s">
        <v>3</v>
      </c>
      <c r="C64" s="3" t="s">
        <v>17</v>
      </c>
      <c r="D64" s="10"/>
      <c r="E64" s="8"/>
      <c r="F64" s="11"/>
      <c r="G64" s="15" t="str">
        <f>A64&amp;IFERROR(", "&amp;INDEX(G65:G$134,MATCH(E64,E65:E$134,)),"")</f>
        <v>74</v>
      </c>
    </row>
    <row r="65" spans="1:7" ht="15" x14ac:dyDescent="0.2">
      <c r="A65" s="19">
        <v>75</v>
      </c>
      <c r="B65" s="7" t="s">
        <v>3</v>
      </c>
      <c r="C65" s="3" t="s">
        <v>17</v>
      </c>
      <c r="D65" s="7"/>
      <c r="E65" s="8"/>
      <c r="F65" s="11"/>
      <c r="G65" s="15" t="str">
        <f>A65&amp;IFERROR(", "&amp;INDEX(G66:G$134,MATCH(E65,E66:E$134,)),"")</f>
        <v>75</v>
      </c>
    </row>
    <row r="66" spans="1:7" ht="15" x14ac:dyDescent="0.2">
      <c r="A66" s="19">
        <v>78</v>
      </c>
      <c r="B66" s="7"/>
      <c r="C66" s="7"/>
      <c r="D66" s="7" t="s">
        <v>3</v>
      </c>
      <c r="E66" s="8" t="s">
        <v>8</v>
      </c>
      <c r="F66" s="11">
        <v>108</v>
      </c>
      <c r="G66" s="15" t="str">
        <f>A66&amp;IFERROR(", "&amp;INDEX(G67:G$134,MATCH(E66,E67:E$134,)),"")</f>
        <v>78</v>
      </c>
    </row>
    <row r="67" spans="1:7" ht="15" x14ac:dyDescent="0.2">
      <c r="A67" s="19" t="s">
        <v>40</v>
      </c>
      <c r="B67" s="7"/>
      <c r="C67" s="3"/>
      <c r="D67" s="7"/>
      <c r="E67" s="8"/>
      <c r="F67" s="11"/>
      <c r="G67" s="15" t="str">
        <f>A67&amp;IFERROR(", "&amp;INDEX(G68:G$134,MATCH(E67,E68:E$134,)),"")</f>
        <v>ц.1)</v>
      </c>
    </row>
    <row r="68" spans="1:7" ht="15" x14ac:dyDescent="0.2">
      <c r="A68" s="19">
        <v>101</v>
      </c>
      <c r="B68" s="7" t="s">
        <v>3</v>
      </c>
      <c r="C68" s="3" t="s">
        <v>18</v>
      </c>
      <c r="D68" s="7"/>
      <c r="E68" s="8"/>
      <c r="F68" s="11"/>
      <c r="G68" s="15" t="str">
        <f>A68&amp;IFERROR(", "&amp;INDEX(G69:G$134,MATCH(E68,E69:E$134,)),"")</f>
        <v>101</v>
      </c>
    </row>
    <row r="69" spans="1:7" ht="15" x14ac:dyDescent="0.2">
      <c r="A69" s="19">
        <v>102</v>
      </c>
      <c r="B69" s="7" t="s">
        <v>3</v>
      </c>
      <c r="C69" s="3" t="s">
        <v>18</v>
      </c>
      <c r="D69" s="7"/>
      <c r="E69" s="8"/>
      <c r="F69" s="11"/>
      <c r="G69" s="15" t="str">
        <f>A69&amp;IFERROR(", "&amp;INDEX(G70:G$134,MATCH(E69,E70:E$134,)),"")</f>
        <v>102</v>
      </c>
    </row>
    <row r="70" spans="1:7" ht="15" x14ac:dyDescent="0.2">
      <c r="A70" s="19">
        <v>103</v>
      </c>
      <c r="B70" s="7" t="s">
        <v>3</v>
      </c>
      <c r="C70" s="3" t="s">
        <v>18</v>
      </c>
      <c r="D70" s="7"/>
      <c r="E70" s="8"/>
      <c r="F70" s="11"/>
      <c r="G70" s="15" t="str">
        <f>A70&amp;IFERROR(", "&amp;INDEX(G71:G$134,MATCH(E70,E71:E$134,)),"")</f>
        <v>103</v>
      </c>
    </row>
    <row r="71" spans="1:7" ht="15" x14ac:dyDescent="0.2">
      <c r="A71" s="19">
        <v>104</v>
      </c>
      <c r="B71" s="7" t="s">
        <v>3</v>
      </c>
      <c r="C71" s="3" t="s">
        <v>19</v>
      </c>
      <c r="D71" s="7"/>
      <c r="E71" s="8"/>
      <c r="F71" s="11"/>
      <c r="G71" s="15" t="str">
        <f>A71&amp;IFERROR(", "&amp;INDEX(G72:G$134,MATCH(E71,E72:E$134,)),"")</f>
        <v>104</v>
      </c>
    </row>
    <row r="72" spans="1:7" ht="15" x14ac:dyDescent="0.2">
      <c r="A72" s="19">
        <v>105</v>
      </c>
      <c r="B72" s="7" t="s">
        <v>3</v>
      </c>
      <c r="C72" s="3" t="s">
        <v>19</v>
      </c>
      <c r="D72" s="3"/>
      <c r="E72" s="8"/>
      <c r="F72" s="11"/>
      <c r="G72" s="15" t="str">
        <f>A72&amp;IFERROR(", "&amp;INDEX(G73:G$134,MATCH(E72,E73:E$134,)),"")</f>
        <v>105</v>
      </c>
    </row>
    <row r="73" spans="1:7" ht="15" x14ac:dyDescent="0.2">
      <c r="A73" s="19">
        <v>106</v>
      </c>
      <c r="B73" s="7" t="s">
        <v>3</v>
      </c>
      <c r="C73" s="3" t="s">
        <v>20</v>
      </c>
      <c r="D73" s="7"/>
      <c r="E73" s="8"/>
      <c r="F73" s="11"/>
      <c r="G73" s="15" t="str">
        <f>A73&amp;IFERROR(", "&amp;INDEX(G74:G$134,MATCH(E73,E74:E$134,)),"")</f>
        <v>106</v>
      </c>
    </row>
    <row r="74" spans="1:7" ht="15" x14ac:dyDescent="0.2">
      <c r="A74" s="19">
        <v>107</v>
      </c>
      <c r="B74" s="7" t="s">
        <v>3</v>
      </c>
      <c r="C74" s="3" t="s">
        <v>21</v>
      </c>
      <c r="D74" s="7"/>
      <c r="E74" s="8"/>
      <c r="F74" s="11"/>
      <c r="G74" s="15" t="str">
        <f>A74&amp;IFERROR(", "&amp;INDEX(G75:G$134,MATCH(E74,E75:E$134,)),"")</f>
        <v>107</v>
      </c>
    </row>
    <row r="75" spans="1:7" ht="15" x14ac:dyDescent="0.2">
      <c r="A75" s="19">
        <v>108</v>
      </c>
      <c r="B75" s="7"/>
      <c r="C75" s="7"/>
      <c r="D75" s="7" t="s">
        <v>3</v>
      </c>
      <c r="E75" s="8" t="s">
        <v>9</v>
      </c>
      <c r="F75" s="11">
        <v>219</v>
      </c>
      <c r="G75" s="15" t="str">
        <f>A75&amp;IFERROR(", "&amp;INDEX(G76:G$134,MATCH(E75,E76:E$134,)),"")</f>
        <v>108</v>
      </c>
    </row>
    <row r="76" spans="1:7" ht="15" x14ac:dyDescent="0.2">
      <c r="A76" s="19">
        <v>109</v>
      </c>
      <c r="B76" s="7" t="s">
        <v>3</v>
      </c>
      <c r="C76" s="3" t="s">
        <v>21</v>
      </c>
      <c r="D76" s="7"/>
      <c r="E76" s="8"/>
      <c r="F76" s="11"/>
      <c r="G76" s="15" t="str">
        <f>A76&amp;IFERROR(", "&amp;INDEX(G77:G$134,MATCH(E76,E77:E$134,)),"")</f>
        <v>109</v>
      </c>
    </row>
    <row r="77" spans="1:7" ht="15" x14ac:dyDescent="0.2">
      <c r="A77" s="19">
        <v>110</v>
      </c>
      <c r="B77" s="7" t="s">
        <v>3</v>
      </c>
      <c r="C77" s="3" t="s">
        <v>19</v>
      </c>
      <c r="D77" s="3"/>
      <c r="E77" s="8"/>
      <c r="F77" s="11"/>
      <c r="G77" s="15" t="str">
        <f>A77&amp;IFERROR(", "&amp;INDEX(G78:G$134,MATCH(E77,E78:E$134,)),"")</f>
        <v>110</v>
      </c>
    </row>
    <row r="78" spans="1:7" ht="15" x14ac:dyDescent="0.2">
      <c r="A78" s="19">
        <v>111</v>
      </c>
      <c r="B78" s="7" t="s">
        <v>3</v>
      </c>
      <c r="C78" s="3" t="s">
        <v>19</v>
      </c>
      <c r="D78" s="7"/>
      <c r="E78" s="8"/>
      <c r="F78" s="11"/>
      <c r="G78" s="15" t="str">
        <f>A78&amp;IFERROR(", "&amp;INDEX(G79:G$134,MATCH(E78,E79:E$134,)),"")</f>
        <v>111</v>
      </c>
    </row>
    <row r="79" spans="1:7" ht="15" x14ac:dyDescent="0.2">
      <c r="A79" s="19">
        <v>112</v>
      </c>
      <c r="B79" s="7" t="s">
        <v>3</v>
      </c>
      <c r="C79" s="3" t="s">
        <v>18</v>
      </c>
      <c r="D79" s="7"/>
      <c r="E79" s="8"/>
      <c r="F79" s="11"/>
      <c r="G79" s="15" t="str">
        <f>A79&amp;IFERROR(", "&amp;INDEX(G80:G$134,MATCH(E79,E80:E$134,)),"")</f>
        <v>112</v>
      </c>
    </row>
    <row r="80" spans="1:7" ht="15" x14ac:dyDescent="0.2">
      <c r="A80" s="19">
        <v>113</v>
      </c>
      <c r="B80" s="7" t="s">
        <v>3</v>
      </c>
      <c r="C80" s="3" t="s">
        <v>22</v>
      </c>
      <c r="D80" s="7"/>
      <c r="E80" s="8"/>
      <c r="F80" s="11"/>
      <c r="G80" s="15" t="str">
        <f>A80&amp;IFERROR(", "&amp;INDEX(G81:G$134,MATCH(E80,E81:E$134,)),"")</f>
        <v>113</v>
      </c>
    </row>
    <row r="81" spans="1:7" ht="15" x14ac:dyDescent="0.2">
      <c r="A81" s="19">
        <v>114</v>
      </c>
      <c r="B81" s="7" t="s">
        <v>3</v>
      </c>
      <c r="C81" s="3" t="s">
        <v>23</v>
      </c>
      <c r="D81" s="7"/>
      <c r="E81" s="8"/>
      <c r="F81" s="11"/>
      <c r="G81" s="15" t="str">
        <f>A81&amp;IFERROR(", "&amp;INDEX(G82:G$134,MATCH(E81,E82:E$134,)),"")</f>
        <v>114</v>
      </c>
    </row>
    <row r="82" spans="1:7" ht="15" x14ac:dyDescent="0.2">
      <c r="A82" s="19">
        <v>115</v>
      </c>
      <c r="B82" s="7" t="s">
        <v>3</v>
      </c>
      <c r="C82" s="3" t="s">
        <v>24</v>
      </c>
      <c r="D82" s="3"/>
      <c r="E82" s="8"/>
      <c r="F82" s="11"/>
      <c r="G82" s="15" t="str">
        <f>A82&amp;IFERROR(", "&amp;INDEX(G83:G$134,MATCH(E82,E83:E$134,)),"")</f>
        <v>115</v>
      </c>
    </row>
    <row r="83" spans="1:7" ht="15" x14ac:dyDescent="0.2">
      <c r="A83" s="19">
        <v>116</v>
      </c>
      <c r="B83" s="7" t="s">
        <v>3</v>
      </c>
      <c r="C83" s="3" t="s">
        <v>24</v>
      </c>
      <c r="D83" s="3"/>
      <c r="E83" s="8"/>
      <c r="F83" s="11"/>
      <c r="G83" s="15" t="str">
        <f>A83&amp;IFERROR(", "&amp;INDEX(G84:G$134,MATCH(E83,E84:E$134,)),"")</f>
        <v>116</v>
      </c>
    </row>
    <row r="84" spans="1:7" ht="15" x14ac:dyDescent="0.2">
      <c r="A84" s="19">
        <v>117</v>
      </c>
      <c r="B84" s="7" t="s">
        <v>3</v>
      </c>
      <c r="C84" s="3" t="s">
        <v>25</v>
      </c>
      <c r="D84" s="7"/>
      <c r="E84" s="8"/>
      <c r="F84" s="11"/>
      <c r="G84" s="15" t="str">
        <f>A84&amp;IFERROR(", "&amp;INDEX(G85:G$134,MATCH(E84,E85:E$134,)),"")</f>
        <v>117</v>
      </c>
    </row>
    <row r="85" spans="1:7" ht="15" x14ac:dyDescent="0.2">
      <c r="A85" s="19">
        <v>118</v>
      </c>
      <c r="B85" s="7" t="s">
        <v>3</v>
      </c>
      <c r="C85" s="3" t="s">
        <v>26</v>
      </c>
      <c r="D85" s="7"/>
      <c r="E85" s="8"/>
      <c r="F85" s="11"/>
      <c r="G85" s="15" t="str">
        <f>A85&amp;IFERROR(", "&amp;INDEX(G86:G$134,MATCH(E85,E86:E$134,)),"")</f>
        <v>118</v>
      </c>
    </row>
    <row r="86" spans="1:7" ht="15" x14ac:dyDescent="0.2">
      <c r="A86" s="19">
        <v>119</v>
      </c>
      <c r="B86" s="7" t="s">
        <v>32</v>
      </c>
      <c r="C86" s="7"/>
      <c r="D86" s="7"/>
      <c r="E86" s="8"/>
      <c r="F86" s="11"/>
      <c r="G86" s="15" t="str">
        <f>A86&amp;IFERROR(", "&amp;INDEX(G87:G$134,MATCH(E86,E87:E$134,)),"")</f>
        <v>119</v>
      </c>
    </row>
    <row r="87" spans="1:7" ht="15" x14ac:dyDescent="0.2">
      <c r="A87" s="19">
        <v>120</v>
      </c>
      <c r="B87" s="7" t="s">
        <v>3</v>
      </c>
      <c r="C87" s="3" t="s">
        <v>26</v>
      </c>
      <c r="D87" s="3"/>
      <c r="E87" s="8"/>
      <c r="F87" s="11"/>
      <c r="G87" s="15" t="str">
        <f>A87&amp;IFERROR(", "&amp;INDEX(G88:G$134,MATCH(E87,E88:E$134,)),"")</f>
        <v>120</v>
      </c>
    </row>
    <row r="88" spans="1:7" ht="15" x14ac:dyDescent="0.2">
      <c r="A88" s="19">
        <v>121</v>
      </c>
      <c r="B88" s="7" t="s">
        <v>3</v>
      </c>
      <c r="C88" s="3" t="s">
        <v>20</v>
      </c>
      <c r="D88" s="7"/>
      <c r="E88" s="8"/>
      <c r="F88" s="11"/>
      <c r="G88" s="15" t="str">
        <f>A88&amp;IFERROR(", "&amp;INDEX(G89:G$134,MATCH(E88,E89:E$134,)),"")</f>
        <v>121</v>
      </c>
    </row>
    <row r="89" spans="1:7" ht="15" x14ac:dyDescent="0.2">
      <c r="A89" s="19">
        <v>122</v>
      </c>
      <c r="B89" s="7" t="s">
        <v>3</v>
      </c>
      <c r="C89" s="3" t="s">
        <v>22</v>
      </c>
      <c r="D89" s="3"/>
      <c r="E89" s="8"/>
      <c r="F89" s="11"/>
      <c r="G89" s="15" t="str">
        <f>A89&amp;IFERROR(", "&amp;INDEX(G90:G$134,MATCH(E89,E90:E$134,)),"")</f>
        <v>122</v>
      </c>
    </row>
    <row r="90" spans="1:7" ht="15" x14ac:dyDescent="0.2">
      <c r="A90" s="19">
        <v>123</v>
      </c>
      <c r="B90" s="7" t="s">
        <v>3</v>
      </c>
      <c r="C90" s="3" t="s">
        <v>27</v>
      </c>
      <c r="D90" s="3"/>
      <c r="E90" s="8"/>
      <c r="F90" s="11"/>
      <c r="G90" s="15" t="str">
        <f>A90&amp;IFERROR(", "&amp;INDEX(G91:G$134,MATCH(E90,E91:E$134,)),"")</f>
        <v>123</v>
      </c>
    </row>
    <row r="91" spans="1:7" ht="15" x14ac:dyDescent="0.2">
      <c r="A91" s="19">
        <v>124</v>
      </c>
      <c r="B91" s="7" t="s">
        <v>3</v>
      </c>
      <c r="C91" s="3" t="s">
        <v>23</v>
      </c>
      <c r="D91" s="3"/>
      <c r="E91" s="8"/>
      <c r="F91" s="11"/>
      <c r="G91" s="15" t="str">
        <f>A91&amp;IFERROR(", "&amp;INDEX(G92:G$134,MATCH(E91,E92:E$134,)),"")</f>
        <v>124</v>
      </c>
    </row>
    <row r="92" spans="1:7" ht="15" x14ac:dyDescent="0.2">
      <c r="A92" s="19">
        <v>126</v>
      </c>
      <c r="B92" s="7" t="s">
        <v>3</v>
      </c>
      <c r="C92" s="3" t="s">
        <v>20</v>
      </c>
      <c r="D92" s="3"/>
      <c r="E92" s="8"/>
      <c r="F92" s="11"/>
      <c r="G92" s="15" t="str">
        <f>A92&amp;IFERROR(", "&amp;INDEX(G93:G$134,MATCH(E92,E93:E$134,)),"")</f>
        <v>126</v>
      </c>
    </row>
    <row r="93" spans="1:7" ht="15" x14ac:dyDescent="0.2">
      <c r="A93" s="19">
        <v>127</v>
      </c>
      <c r="B93" s="7" t="s">
        <v>3</v>
      </c>
      <c r="C93" s="3" t="s">
        <v>18</v>
      </c>
      <c r="D93" s="7"/>
      <c r="E93" s="8"/>
      <c r="F93" s="11"/>
      <c r="G93" s="15" t="str">
        <f>A93&amp;IFERROR(", "&amp;INDEX(G94:G$134,MATCH(E93,E94:E$134,)),"")</f>
        <v>127</v>
      </c>
    </row>
    <row r="94" spans="1:7" ht="15" x14ac:dyDescent="0.2">
      <c r="A94" s="19">
        <v>128</v>
      </c>
      <c r="B94" s="7" t="s">
        <v>3</v>
      </c>
      <c r="C94" s="3" t="s">
        <v>28</v>
      </c>
      <c r="D94" s="3"/>
      <c r="E94" s="8"/>
      <c r="F94" s="11"/>
      <c r="G94" s="15" t="str">
        <f>A94&amp;IFERROR(", "&amp;INDEX(G95:G$134,MATCH(E94,E95:E$134,)),"")</f>
        <v>128</v>
      </c>
    </row>
    <row r="95" spans="1:7" ht="15" x14ac:dyDescent="0.2">
      <c r="A95" s="19">
        <v>129</v>
      </c>
      <c r="B95" s="7" t="s">
        <v>3</v>
      </c>
      <c r="C95" s="3" t="s">
        <v>27</v>
      </c>
      <c r="D95" s="3"/>
      <c r="E95" s="8"/>
      <c r="F95" s="11"/>
      <c r="G95" s="15" t="str">
        <f>A95&amp;IFERROR(", "&amp;INDEX(G96:G$134,MATCH(E95,E96:E$134,)),"")</f>
        <v>129</v>
      </c>
    </row>
    <row r="96" spans="1:7" ht="15" x14ac:dyDescent="0.2">
      <c r="A96" s="19">
        <v>130</v>
      </c>
      <c r="B96" s="3" t="s">
        <v>33</v>
      </c>
      <c r="C96" s="3"/>
      <c r="D96" s="3"/>
      <c r="E96" s="8"/>
      <c r="F96" s="11"/>
      <c r="G96" s="15" t="str">
        <f>A96&amp;IFERROR(", "&amp;INDEX(G97:G$134,MATCH(E96,E97:E$134,)),"")</f>
        <v>130</v>
      </c>
    </row>
    <row r="97" spans="1:7" ht="15" x14ac:dyDescent="0.2">
      <c r="A97" s="19">
        <v>131</v>
      </c>
      <c r="B97" s="7" t="s">
        <v>3</v>
      </c>
      <c r="C97" s="3" t="s">
        <v>23</v>
      </c>
      <c r="D97" s="7" t="s">
        <v>3</v>
      </c>
      <c r="E97" s="8" t="s">
        <v>14</v>
      </c>
      <c r="F97" s="11"/>
      <c r="G97" s="15" t="str">
        <f>A97&amp;IFERROR(", "&amp;INDEX(G98:G$134,MATCH(E97,E98:E$134,)),"")</f>
        <v>131, 135, 16, 42, 62</v>
      </c>
    </row>
    <row r="98" spans="1:7" ht="15" x14ac:dyDescent="0.2">
      <c r="A98" s="19">
        <v>132</v>
      </c>
      <c r="B98" s="7" t="s">
        <v>32</v>
      </c>
      <c r="C98" s="7"/>
      <c r="D98" s="3"/>
      <c r="E98" s="8"/>
      <c r="F98" s="11"/>
      <c r="G98" s="15" t="str">
        <f>A98&amp;IFERROR(", "&amp;INDEX(G99:G$134,MATCH(E98,E99:E$134,)),"")</f>
        <v>132</v>
      </c>
    </row>
    <row r="99" spans="1:7" ht="15" x14ac:dyDescent="0.2">
      <c r="A99" s="19">
        <v>135</v>
      </c>
      <c r="B99" s="7"/>
      <c r="C99" s="3"/>
      <c r="D99" s="7" t="s">
        <v>3</v>
      </c>
      <c r="E99" s="8" t="s">
        <v>14</v>
      </c>
      <c r="F99" s="11">
        <v>159</v>
      </c>
      <c r="G99" s="15" t="str">
        <f>A99&amp;IFERROR(", "&amp;INDEX(G100:G$134,MATCH(E99,E100:E$134,)),"")</f>
        <v>135, 16, 42, 62</v>
      </c>
    </row>
    <row r="100" spans="1:7" ht="15" x14ac:dyDescent="0.2">
      <c r="A100" s="19">
        <v>136</v>
      </c>
      <c r="B100" s="7" t="s">
        <v>3</v>
      </c>
      <c r="C100" s="3" t="s">
        <v>27</v>
      </c>
      <c r="D100" s="7"/>
      <c r="E100" s="8"/>
      <c r="F100" s="11"/>
      <c r="G100" s="15" t="str">
        <f>A100&amp;IFERROR(", "&amp;INDEX(G101:G$134,MATCH(E100,E101:E$134,)),"")</f>
        <v>136</v>
      </c>
    </row>
    <row r="101" spans="1:7" ht="15" x14ac:dyDescent="0.2">
      <c r="A101" s="19">
        <v>137</v>
      </c>
      <c r="B101" s="7" t="s">
        <v>3</v>
      </c>
      <c r="C101" s="3" t="s">
        <v>25</v>
      </c>
      <c r="D101" s="2"/>
      <c r="E101" s="11"/>
      <c r="F101" s="11"/>
      <c r="G101" s="15" t="str">
        <f>A101&amp;IFERROR(", "&amp;INDEX(G102:G$134,MATCH(E101,E102:E$134,)),"")</f>
        <v>137</v>
      </c>
    </row>
    <row r="102" spans="1:7" ht="15" x14ac:dyDescent="0.2">
      <c r="A102" s="19">
        <v>139</v>
      </c>
      <c r="B102" s="7" t="s">
        <v>32</v>
      </c>
      <c r="C102" s="2"/>
      <c r="D102" s="2"/>
      <c r="E102" s="11"/>
      <c r="F102" s="11"/>
      <c r="G102" s="15" t="str">
        <f>A102&amp;IFERROR(", "&amp;INDEX(G103:G$134,MATCH(E102,E103:E$134,)),"")</f>
        <v>139</v>
      </c>
    </row>
    <row r="103" spans="1:7" ht="15" x14ac:dyDescent="0.2">
      <c r="A103" s="19">
        <v>142</v>
      </c>
      <c r="B103" s="7" t="s">
        <v>32</v>
      </c>
      <c r="C103" s="3"/>
      <c r="D103" s="3"/>
      <c r="E103" s="8"/>
      <c r="F103" s="11"/>
      <c r="G103" s="15" t="str">
        <f>A103&amp;IFERROR(", "&amp;INDEX(G104:G$134,MATCH(E103,E104:E$134,)),"")</f>
        <v>142</v>
      </c>
    </row>
    <row r="104" spans="1:7" ht="15" x14ac:dyDescent="0.2">
      <c r="A104" s="19">
        <v>143</v>
      </c>
      <c r="B104" s="7" t="s">
        <v>3</v>
      </c>
      <c r="C104" s="3" t="s">
        <v>25</v>
      </c>
      <c r="D104" s="7"/>
      <c r="E104" s="8"/>
      <c r="F104" s="11"/>
      <c r="G104" s="15" t="str">
        <f>A104&amp;IFERROR(", "&amp;INDEX(G105:G$134,MATCH(E104,E105:E$134,)),"")</f>
        <v>143</v>
      </c>
    </row>
    <row r="105" spans="1:7" ht="15" x14ac:dyDescent="0.2">
      <c r="A105" s="19">
        <v>146</v>
      </c>
      <c r="B105" s="7" t="s">
        <v>3</v>
      </c>
      <c r="C105" s="3" t="s">
        <v>25</v>
      </c>
      <c r="D105" s="7"/>
      <c r="E105" s="8"/>
      <c r="F105" s="12"/>
      <c r="G105" s="15" t="str">
        <f>A105&amp;IFERROR(", "&amp;INDEX(G106:G$134,MATCH(E105,E106:E$134,)),"")</f>
        <v>146</v>
      </c>
    </row>
    <row r="106" spans="1:7" ht="15" x14ac:dyDescent="0.2">
      <c r="A106" s="19">
        <v>155</v>
      </c>
      <c r="B106" s="7" t="s">
        <v>32</v>
      </c>
      <c r="C106" s="7"/>
      <c r="D106" s="7"/>
      <c r="E106" s="8"/>
      <c r="F106" s="12"/>
      <c r="G106" s="15" t="str">
        <f>A106&amp;IFERROR(", "&amp;INDEX(G107:G$134,MATCH(E106,E107:E$134,)),"")</f>
        <v>155</v>
      </c>
    </row>
    <row r="107" spans="1:7" ht="15" x14ac:dyDescent="0.2">
      <c r="A107" s="19">
        <v>156</v>
      </c>
      <c r="B107" s="7" t="s">
        <v>3</v>
      </c>
      <c r="C107" s="3" t="s">
        <v>17</v>
      </c>
      <c r="D107" s="7"/>
      <c r="E107" s="8"/>
      <c r="F107" s="12"/>
      <c r="G107" s="15" t="str">
        <f>A107&amp;IFERROR(", "&amp;INDEX(G108:G$134,MATCH(E107,E108:E$134,)),"")</f>
        <v>156</v>
      </c>
    </row>
    <row r="108" spans="1:7" ht="15" x14ac:dyDescent="0.2">
      <c r="A108" s="19">
        <v>186</v>
      </c>
      <c r="B108" s="7" t="s">
        <v>3</v>
      </c>
      <c r="C108" s="3" t="s">
        <v>29</v>
      </c>
      <c r="D108" s="7"/>
      <c r="E108" s="8"/>
      <c r="F108" s="12"/>
      <c r="G108" s="15" t="str">
        <f>A108&amp;IFERROR(", "&amp;INDEX(G109:G$134,MATCH(E108,E109:E$134,)),"")</f>
        <v>186</v>
      </c>
    </row>
    <row r="109" spans="1:7" ht="15" x14ac:dyDescent="0.2">
      <c r="A109" s="19">
        <v>187</v>
      </c>
      <c r="B109" s="7" t="s">
        <v>3</v>
      </c>
      <c r="C109" s="3" t="s">
        <v>29</v>
      </c>
      <c r="D109" s="7"/>
      <c r="E109" s="8"/>
      <c r="F109" s="12"/>
      <c r="G109" s="15" t="str">
        <f>A109&amp;IFERROR(", "&amp;INDEX(G110:G$134,MATCH(E109,E110:E$134,)),"")</f>
        <v>187</v>
      </c>
    </row>
    <row r="110" spans="1:7" ht="15" x14ac:dyDescent="0.2">
      <c r="A110" s="25"/>
      <c r="B110" s="25"/>
      <c r="C110" s="25"/>
      <c r="D110" s="25"/>
      <c r="E110" s="25"/>
      <c r="F110" s="26"/>
      <c r="G110" s="15" t="str">
        <f>A110&amp;IFERROR(", "&amp;INDEX(G111:G$134,MATCH(E110,E111:E$134,)),"")</f>
        <v/>
      </c>
    </row>
    <row r="111" spans="1:7" ht="15.75" x14ac:dyDescent="0.2">
      <c r="A111" s="27"/>
      <c r="B111" s="27"/>
      <c r="C111" s="27"/>
      <c r="D111" s="27"/>
      <c r="E111" s="27"/>
      <c r="F111" s="28"/>
      <c r="G111" s="15" t="str">
        <f>A111&amp;IFERROR(", "&amp;INDEX(G112:G$134,MATCH(E111,E112:E$134,)),"")</f>
        <v/>
      </c>
    </row>
    <row r="112" spans="1:7" ht="15" x14ac:dyDescent="0.2">
      <c r="A112" s="19">
        <v>16</v>
      </c>
      <c r="B112" s="3"/>
      <c r="C112" s="3"/>
      <c r="D112" s="7" t="s">
        <v>3</v>
      </c>
      <c r="E112" s="8" t="s">
        <v>14</v>
      </c>
      <c r="F112" s="6">
        <v>108</v>
      </c>
      <c r="G112" s="15" t="str">
        <f>A112&amp;IFERROR(", "&amp;INDEX(G113:G$134,MATCH(E112,E113:E$134,)),"")</f>
        <v>16, 42, 62</v>
      </c>
    </row>
    <row r="113" spans="1:7" ht="15" x14ac:dyDescent="0.2">
      <c r="A113" s="19">
        <v>42</v>
      </c>
      <c r="B113" s="13" t="s">
        <v>34</v>
      </c>
      <c r="C113" s="8" t="s">
        <v>13</v>
      </c>
      <c r="D113" s="7"/>
      <c r="E113" s="8" t="s">
        <v>14</v>
      </c>
      <c r="F113" s="6">
        <v>108</v>
      </c>
      <c r="G113" s="15" t="str">
        <f>A113&amp;IFERROR(", "&amp;INDEX(G114:G$134,MATCH(E113,E114:E$134,)),"")</f>
        <v>42, 62</v>
      </c>
    </row>
    <row r="114" spans="1:7" ht="15" x14ac:dyDescent="0.2">
      <c r="A114" s="19">
        <v>57</v>
      </c>
      <c r="B114" s="13" t="s">
        <v>34</v>
      </c>
      <c r="C114" s="8" t="s">
        <v>30</v>
      </c>
      <c r="D114" s="7"/>
      <c r="E114" s="8" t="s">
        <v>30</v>
      </c>
      <c r="F114" s="6">
        <v>76</v>
      </c>
      <c r="G114" s="15" t="str">
        <f>A114&amp;IFERROR(", "&amp;INDEX(G115:G$134,MATCH(E114,E115:E$134,)),"")</f>
        <v>57, 59, 80, 84</v>
      </c>
    </row>
    <row r="115" spans="1:7" ht="15" x14ac:dyDescent="0.2">
      <c r="A115" s="19">
        <v>59</v>
      </c>
      <c r="B115" s="13" t="s">
        <v>34</v>
      </c>
      <c r="C115" s="8" t="s">
        <v>16</v>
      </c>
      <c r="D115" s="7"/>
      <c r="E115" s="8" t="s">
        <v>30</v>
      </c>
      <c r="F115" s="6">
        <v>76</v>
      </c>
      <c r="G115" s="15" t="str">
        <f>A115&amp;IFERROR(", "&amp;INDEX(G116:G$134,MATCH(E115,E116:E$134,)),"")</f>
        <v>59, 80, 84</v>
      </c>
    </row>
    <row r="116" spans="1:7" ht="15" x14ac:dyDescent="0.2">
      <c r="A116" s="19">
        <v>62</v>
      </c>
      <c r="B116" s="13" t="s">
        <v>34</v>
      </c>
      <c r="C116" s="8" t="s">
        <v>13</v>
      </c>
      <c r="D116" s="7"/>
      <c r="E116" s="8" t="s">
        <v>14</v>
      </c>
      <c r="F116" s="6"/>
      <c r="G116" s="15" t="str">
        <f>A116&amp;IFERROR(", "&amp;INDEX(G117:G$134,MATCH(E116,E117:E$134,)),"")</f>
        <v>62</v>
      </c>
    </row>
    <row r="117" spans="1:7" ht="15" x14ac:dyDescent="0.2">
      <c r="A117" s="19">
        <v>76</v>
      </c>
      <c r="B117" s="7" t="s">
        <v>32</v>
      </c>
      <c r="C117" s="8" t="s">
        <v>30</v>
      </c>
      <c r="D117" s="7"/>
      <c r="E117" s="8" t="s">
        <v>13</v>
      </c>
      <c r="F117" s="6">
        <v>108</v>
      </c>
      <c r="G117" s="15" t="str">
        <f>A117&amp;IFERROR(", "&amp;INDEX(G118:G$134,MATCH(E117,E118:E$134,)),"")</f>
        <v>76, 79, 83, 67, 81</v>
      </c>
    </row>
    <row r="118" spans="1:7" ht="15" x14ac:dyDescent="0.2">
      <c r="A118" s="19">
        <v>79</v>
      </c>
      <c r="B118" s="13" t="s">
        <v>34</v>
      </c>
      <c r="C118" s="8" t="s">
        <v>30</v>
      </c>
      <c r="D118" s="7"/>
      <c r="E118" s="8" t="s">
        <v>13</v>
      </c>
      <c r="F118" s="6">
        <v>108</v>
      </c>
      <c r="G118" s="15" t="str">
        <f>A118&amp;IFERROR(", "&amp;INDEX(G119:G$134,MATCH(E118,E119:E$134,)),"")</f>
        <v>79, 83, 67, 81</v>
      </c>
    </row>
    <row r="119" spans="1:7" ht="15" x14ac:dyDescent="0.2">
      <c r="A119" s="19">
        <v>80</v>
      </c>
      <c r="B119" s="13" t="s">
        <v>34</v>
      </c>
      <c r="C119" s="8" t="s">
        <v>16</v>
      </c>
      <c r="D119" s="7"/>
      <c r="E119" s="8" t="s">
        <v>30</v>
      </c>
      <c r="F119" s="6">
        <v>108</v>
      </c>
      <c r="G119" s="15" t="str">
        <f>A119&amp;IFERROR(", "&amp;INDEX(G120:G$134,MATCH(E119,E120:E$134,)),"")</f>
        <v>80, 84</v>
      </c>
    </row>
    <row r="120" spans="1:7" ht="15" x14ac:dyDescent="0.2">
      <c r="A120" s="19">
        <v>83</v>
      </c>
      <c r="B120" s="13" t="s">
        <v>34</v>
      </c>
      <c r="C120" s="8" t="s">
        <v>30</v>
      </c>
      <c r="D120" s="7"/>
      <c r="E120" s="8" t="s">
        <v>13</v>
      </c>
      <c r="F120" s="6">
        <v>159</v>
      </c>
      <c r="G120" s="15" t="str">
        <f>A120&amp;IFERROR(", "&amp;INDEX(G121:G$134,MATCH(E120,E121:E$134,)),"")</f>
        <v>83, 67, 81</v>
      </c>
    </row>
    <row r="121" spans="1:7" ht="15" x14ac:dyDescent="0.2">
      <c r="A121" s="19">
        <v>84</v>
      </c>
      <c r="B121" s="13" t="s">
        <v>34</v>
      </c>
      <c r="C121" s="8" t="s">
        <v>16</v>
      </c>
      <c r="D121" s="7"/>
      <c r="E121" s="8" t="s">
        <v>30</v>
      </c>
      <c r="F121" s="6">
        <v>57</v>
      </c>
      <c r="G121" s="15" t="str">
        <f>A121&amp;IFERROR(", "&amp;INDEX(G122:G$134,MATCH(E121,E122:E$134,)),"")</f>
        <v>84</v>
      </c>
    </row>
    <row r="122" spans="1:7" ht="15" x14ac:dyDescent="0.2">
      <c r="A122" s="25"/>
      <c r="B122" s="25"/>
      <c r="C122" s="25"/>
      <c r="D122" s="25"/>
      <c r="E122" s="25"/>
      <c r="F122" s="26"/>
      <c r="G122" s="15" t="str">
        <f>A122&amp;IFERROR(", "&amp;INDEX(G123:G$134,MATCH(E122,E123:E$134,)),"")</f>
        <v/>
      </c>
    </row>
    <row r="123" spans="1:7" ht="15.75" x14ac:dyDescent="0.2">
      <c r="A123" s="27"/>
      <c r="B123" s="27"/>
      <c r="C123" s="27"/>
      <c r="D123" s="27"/>
      <c r="E123" s="27"/>
      <c r="F123" s="28"/>
      <c r="G123" s="15" t="str">
        <f>A123&amp;IFERROR(", "&amp;INDEX(G124:G$134,MATCH(E123,E124:E$134,)),"")</f>
        <v/>
      </c>
    </row>
    <row r="124" spans="1:7" ht="15" x14ac:dyDescent="0.2">
      <c r="A124" s="19">
        <v>27</v>
      </c>
      <c r="B124" s="3"/>
      <c r="C124" s="3"/>
      <c r="D124" s="7" t="s">
        <v>3</v>
      </c>
      <c r="E124" s="8" t="s">
        <v>16</v>
      </c>
      <c r="F124" s="6">
        <v>57</v>
      </c>
      <c r="G124" s="15" t="str">
        <f>A124&amp;IFERROR(", "&amp;INDEX(G125:G$134,MATCH(E124,E125:E$134,)),"")</f>
        <v>27, 58, 82</v>
      </c>
    </row>
    <row r="125" spans="1:7" ht="15" x14ac:dyDescent="0.2">
      <c r="A125" s="19">
        <v>58</v>
      </c>
      <c r="B125" s="13" t="s">
        <v>34</v>
      </c>
      <c r="C125" s="8" t="s">
        <v>16</v>
      </c>
      <c r="D125" s="7"/>
      <c r="E125" s="8" t="s">
        <v>16</v>
      </c>
      <c r="F125" s="6">
        <v>57</v>
      </c>
      <c r="G125" s="15" t="str">
        <f>A125&amp;IFERROR(", "&amp;INDEX(G126:G$134,MATCH(E125,E126:E$134,)),"")</f>
        <v>58, 82</v>
      </c>
    </row>
    <row r="126" spans="1:7" ht="15" x14ac:dyDescent="0.2">
      <c r="A126" s="19">
        <v>67</v>
      </c>
      <c r="B126" s="9"/>
      <c r="C126" s="9"/>
      <c r="D126" s="7" t="s">
        <v>3</v>
      </c>
      <c r="E126" s="8" t="s">
        <v>13</v>
      </c>
      <c r="F126" s="6">
        <v>57</v>
      </c>
      <c r="G126" s="15" t="str">
        <f>A126&amp;IFERROR(", "&amp;INDEX(G127:G$134,MATCH(E126,E127:E$134,)),"")</f>
        <v>67, 81</v>
      </c>
    </row>
    <row r="127" spans="1:7" ht="15" x14ac:dyDescent="0.2">
      <c r="A127" s="19">
        <v>77</v>
      </c>
      <c r="B127" s="13" t="s">
        <v>34</v>
      </c>
      <c r="C127" s="8" t="s">
        <v>35</v>
      </c>
      <c r="D127" s="7"/>
      <c r="E127" s="8" t="s">
        <v>31</v>
      </c>
      <c r="F127" s="6">
        <v>57</v>
      </c>
      <c r="G127" s="15" t="str">
        <f>A127&amp;IFERROR(", "&amp;INDEX(G128:G$134,MATCH(E127,E128:E$134,)),"")</f>
        <v>77</v>
      </c>
    </row>
    <row r="128" spans="1:7" ht="15" x14ac:dyDescent="0.2">
      <c r="A128" s="19">
        <v>81</v>
      </c>
      <c r="B128" s="13" t="s">
        <v>34</v>
      </c>
      <c r="C128" s="8" t="s">
        <v>30</v>
      </c>
      <c r="D128" s="7"/>
      <c r="E128" s="8" t="s">
        <v>13</v>
      </c>
      <c r="F128" s="6">
        <v>57</v>
      </c>
      <c r="G128" s="15" t="str">
        <f>A128&amp;IFERROR(", "&amp;INDEX(G129:G$134,MATCH(E128,E129:E$134,)),"")</f>
        <v>81</v>
      </c>
    </row>
    <row r="129" spans="1:7" ht="15" x14ac:dyDescent="0.2">
      <c r="A129" s="19">
        <v>82</v>
      </c>
      <c r="B129" s="13" t="s">
        <v>34</v>
      </c>
      <c r="C129" s="8" t="s">
        <v>36</v>
      </c>
      <c r="D129" s="7"/>
      <c r="E129" s="8" t="s">
        <v>16</v>
      </c>
      <c r="F129" s="6"/>
      <c r="G129" s="15" t="str">
        <f>A129&amp;IFERROR(", "&amp;INDEX(G130:G$134,MATCH(E129,E130:E$134,)),"")</f>
        <v>82</v>
      </c>
    </row>
    <row r="130" spans="1:7" ht="15" x14ac:dyDescent="0.2">
      <c r="A130" s="25"/>
      <c r="B130" s="25"/>
      <c r="C130" s="25"/>
      <c r="D130" s="25"/>
      <c r="E130" s="25"/>
      <c r="F130" s="26"/>
      <c r="G130" s="15" t="str">
        <f>A130&amp;IFERROR(", "&amp;INDEX(G131:G$134,MATCH(E130,E131:E$134,)),"")</f>
        <v/>
      </c>
    </row>
    <row r="131" spans="1:7" ht="15" x14ac:dyDescent="0.2">
      <c r="A131" s="4"/>
      <c r="B131" s="9"/>
      <c r="C131" s="9"/>
      <c r="D131" s="7"/>
      <c r="E131" s="8"/>
      <c r="F131" s="6"/>
      <c r="G131" s="15" t="str">
        <f>A131&amp;IFERROR(", "&amp;INDEX(G132:G$134,MATCH(E131,E132:E$134,)),"")</f>
        <v/>
      </c>
    </row>
    <row r="132" spans="1:7" ht="15" x14ac:dyDescent="0.2">
      <c r="A132" s="12" t="str">
        <f>COUNTA(B124:B129,B112:B120,B6:B109)&amp;" шт."</f>
        <v>78 шт.</v>
      </c>
      <c r="B132" s="9"/>
      <c r="C132" s="9"/>
      <c r="D132" s="7"/>
      <c r="E132" s="8"/>
      <c r="F132" s="6"/>
      <c r="G132" s="15" t="str">
        <f>A132&amp;IFERROR(", "&amp;INDEX(G133:G$134,MATCH(E132,E133:E$134,)),"")</f>
        <v>78 шт.</v>
      </c>
    </row>
    <row r="133" spans="1:7" ht="15" customHeight="1" x14ac:dyDescent="0.2">
      <c r="A133" s="12" t="str">
        <f>COUNTA(D124:D129,D112:D120,D6:D109)&amp;" шт."</f>
        <v>41 шт.</v>
      </c>
      <c r="B133" s="9"/>
      <c r="C133" s="9"/>
      <c r="D133" s="7"/>
      <c r="E133" s="8"/>
      <c r="F133" s="6"/>
      <c r="G133" s="15" t="str">
        <f>A133&amp;IFERROR(", "&amp;INDEX(G134:G$134,MATCH(E133,E134:E$134,)),"")</f>
        <v>41 шт.</v>
      </c>
    </row>
    <row r="134" spans="1:7" ht="15" x14ac:dyDescent="0.2">
      <c r="A134" s="29"/>
      <c r="B134" s="29"/>
      <c r="C134" s="29"/>
      <c r="D134" s="29"/>
      <c r="E134" s="29"/>
      <c r="F134" s="29"/>
    </row>
    <row r="135" spans="1:7" ht="15" x14ac:dyDescent="0.2">
      <c r="A135" s="1" t="s">
        <v>31</v>
      </c>
      <c r="B135" s="21"/>
      <c r="C135" s="21"/>
      <c r="D135" s="21"/>
      <c r="E135" s="21"/>
      <c r="F135" s="21"/>
      <c r="G135" s="30" t="str">
        <f>IFERROR("№№"&amp;VLOOKUP(A135,E$6:G$134,3,),"")</f>
        <v>№№77</v>
      </c>
    </row>
    <row r="136" spans="1:7" ht="15" customHeight="1" x14ac:dyDescent="0.2">
      <c r="A136" s="1" t="s">
        <v>16</v>
      </c>
      <c r="B136" s="21" t="s">
        <v>43</v>
      </c>
      <c r="C136" s="21"/>
      <c r="D136" s="21"/>
      <c r="E136" s="21"/>
      <c r="F136" s="21"/>
      <c r="G136" s="30" t="str">
        <f t="shared" ref="G136:G145" si="0">IFERROR("№№"&amp;VLOOKUP(A136,E$6:G$134,3,),"")</f>
        <v>№№68, 27, 58, 82</v>
      </c>
    </row>
    <row r="137" spans="1:7" ht="15" customHeight="1" x14ac:dyDescent="0.2">
      <c r="A137" s="1" t="s">
        <v>30</v>
      </c>
      <c r="B137" s="21" t="s">
        <v>41</v>
      </c>
      <c r="C137" s="21"/>
      <c r="D137" s="21"/>
      <c r="E137" s="21"/>
      <c r="F137" s="21"/>
      <c r="G137" s="30" t="str">
        <f t="shared" si="0"/>
        <v>№№33, 57, 59, 80, 84</v>
      </c>
    </row>
    <row r="138" spans="1:7" ht="15" customHeight="1" x14ac:dyDescent="0.2">
      <c r="A138" s="1" t="s">
        <v>13</v>
      </c>
      <c r="B138" s="21" t="s">
        <v>42</v>
      </c>
      <c r="C138" s="21"/>
      <c r="D138" s="21"/>
      <c r="E138" s="21"/>
      <c r="F138" s="21"/>
      <c r="G138" s="30" t="str">
        <f t="shared" si="0"/>
        <v>№№36, 76, 79, 83, 67, 81</v>
      </c>
    </row>
    <row r="139" spans="1:7" ht="15" customHeight="1" x14ac:dyDescent="0.2">
      <c r="A139" s="1" t="s">
        <v>14</v>
      </c>
      <c r="B139" s="21" t="s">
        <v>44</v>
      </c>
      <c r="C139" s="21"/>
      <c r="D139" s="21"/>
      <c r="E139" s="21"/>
      <c r="F139" s="21"/>
      <c r="G139" s="30" t="str">
        <f t="shared" si="0"/>
        <v>№№131, 135, 16, 42, 62</v>
      </c>
    </row>
    <row r="140" spans="1:7" ht="15" customHeight="1" x14ac:dyDescent="0.2">
      <c r="A140" s="1" t="s">
        <v>12</v>
      </c>
      <c r="B140" s="21" t="s">
        <v>45</v>
      </c>
      <c r="C140" s="21"/>
      <c r="D140" s="21"/>
      <c r="E140" s="21"/>
      <c r="F140" s="21"/>
      <c r="G140" s="30" t="str">
        <f t="shared" si="0"/>
        <v>№№21, 28, 49</v>
      </c>
    </row>
    <row r="141" spans="1:7" ht="15" customHeight="1" x14ac:dyDescent="0.2">
      <c r="A141" s="1" t="s">
        <v>8</v>
      </c>
      <c r="B141" s="21" t="s">
        <v>46</v>
      </c>
      <c r="C141" s="21"/>
      <c r="D141" s="21"/>
      <c r="E141" s="21"/>
      <c r="F141" s="21"/>
      <c r="G141" s="30" t="str">
        <f t="shared" si="0"/>
        <v>№№5, 19, 22, 23, 25, 31, 40, 45, 78</v>
      </c>
    </row>
    <row r="142" spans="1:7" ht="15" customHeight="1" x14ac:dyDescent="0.2">
      <c r="A142" s="1" t="s">
        <v>4</v>
      </c>
      <c r="B142" s="21" t="s">
        <v>47</v>
      </c>
      <c r="C142" s="21"/>
      <c r="D142" s="21"/>
      <c r="E142" s="21"/>
      <c r="F142" s="21"/>
      <c r="G142" s="30" t="str">
        <f t="shared" si="0"/>
        <v>№№1, 6, 9, 12, 13, 14, 15, 18, 34, 35, 38, 44, 66</v>
      </c>
    </row>
    <row r="143" spans="1:7" ht="15" customHeight="1" x14ac:dyDescent="0.2">
      <c r="A143" s="1" t="s">
        <v>9</v>
      </c>
      <c r="B143" s="21" t="s">
        <v>48</v>
      </c>
      <c r="C143" s="21"/>
      <c r="D143" s="21"/>
      <c r="E143" s="21"/>
      <c r="F143" s="21"/>
      <c r="G143" s="30" t="str">
        <f t="shared" si="0"/>
        <v>№№7, 20, 30, 69, 70, 108</v>
      </c>
    </row>
    <row r="144" spans="1:7" ht="15" customHeight="1" x14ac:dyDescent="0.2">
      <c r="A144" s="1" t="s">
        <v>10</v>
      </c>
      <c r="B144" s="21" t="s">
        <v>49</v>
      </c>
      <c r="C144" s="21"/>
      <c r="D144" s="21"/>
      <c r="E144" s="21"/>
      <c r="F144" s="21"/>
      <c r="G144" s="30" t="str">
        <f t="shared" si="0"/>
        <v>№№37</v>
      </c>
    </row>
    <row r="145" spans="1:7" ht="15" customHeight="1" x14ac:dyDescent="0.2">
      <c r="A145" s="1" t="s">
        <v>50</v>
      </c>
      <c r="B145" s="21" t="s">
        <v>51</v>
      </c>
      <c r="C145" s="21"/>
      <c r="D145" s="21"/>
      <c r="E145" s="21"/>
      <c r="F145" s="21"/>
      <c r="G145" s="30" t="str">
        <f t="shared" si="0"/>
        <v/>
      </c>
    </row>
    <row r="146" spans="1:7" ht="15" x14ac:dyDescent="0.2">
      <c r="A146" s="29"/>
      <c r="B146" s="29"/>
      <c r="C146" s="29"/>
      <c r="D146" s="29"/>
      <c r="E146" s="29"/>
      <c r="F146" s="29"/>
    </row>
    <row r="147" spans="1:7" ht="31.5" customHeight="1" x14ac:dyDescent="0.2">
      <c r="A147" s="29" t="s">
        <v>53</v>
      </c>
      <c r="B147" s="29"/>
      <c r="C147" s="29"/>
      <c r="D147" s="29"/>
      <c r="E147" s="29"/>
      <c r="F147" s="29"/>
    </row>
    <row r="148" spans="1:7" ht="15" x14ac:dyDescent="0.2">
      <c r="A148" s="22"/>
      <c r="B148" s="22"/>
      <c r="C148" s="22"/>
      <c r="D148" s="22"/>
      <c r="E148" s="22"/>
      <c r="F148" s="22"/>
    </row>
  </sheetData>
  <mergeCells count="25">
    <mergeCell ref="B145:F145"/>
    <mergeCell ref="B140:F140"/>
    <mergeCell ref="B141:F141"/>
    <mergeCell ref="B142:F142"/>
    <mergeCell ref="B139:F139"/>
    <mergeCell ref="A148:F148"/>
    <mergeCell ref="A3:A4"/>
    <mergeCell ref="A130:F130"/>
    <mergeCell ref="A110:F110"/>
    <mergeCell ref="A111:F111"/>
    <mergeCell ref="A123:F123"/>
    <mergeCell ref="A5:F5"/>
    <mergeCell ref="A134:F134"/>
    <mergeCell ref="D3:E3"/>
    <mergeCell ref="F3:F4"/>
    <mergeCell ref="A122:F122"/>
    <mergeCell ref="A146:F146"/>
    <mergeCell ref="A147:F147"/>
    <mergeCell ref="B143:F143"/>
    <mergeCell ref="B144:F144"/>
    <mergeCell ref="B3:C3"/>
    <mergeCell ref="B135:F135"/>
    <mergeCell ref="B136:F136"/>
    <mergeCell ref="B137:F137"/>
    <mergeCell ref="B138:F138"/>
  </mergeCells>
  <phoneticPr fontId="0" type="noConversion"/>
  <printOptions horizontalCentered="1"/>
  <pageMargins left="0.19685039370078741" right="0.19685039370078741" top="0.59055118110236227" bottom="0.59055118110236227" header="0.19685039370078741" footer="0.11811023622047245"/>
  <pageSetup paperSize="9" scale="110" fitToHeight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ведомость</vt:lpstr>
      <vt:lpstr>ведомость!Область_печати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Intel</cp:lastModifiedBy>
  <cp:lastPrinted>2019-04-26T11:33:23Z</cp:lastPrinted>
  <dcterms:created xsi:type="dcterms:W3CDTF">1996-10-08T23:32:33Z</dcterms:created>
  <dcterms:modified xsi:type="dcterms:W3CDTF">2019-04-26T13:30:10Z</dcterms:modified>
</cp:coreProperties>
</file>