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Лист1!$A$1:$D$10</definedName>
  </definedNames>
  <calcPr calcId="152511"/>
</workbook>
</file>

<file path=xl/calcChain.xml><?xml version="1.0" encoding="utf-8"?>
<calcChain xmlns="http://schemas.openxmlformats.org/spreadsheetml/2006/main">
  <c r="B16" i="2" l="1" a="1"/>
  <c r="B16" i="2" s="1"/>
  <c r="C16" i="2" a="1"/>
  <c r="C16" i="2" s="1"/>
  <c r="D16" i="2" a="1"/>
  <c r="D16" i="2"/>
  <c r="B17" i="2" a="1"/>
  <c r="B17" i="2"/>
  <c r="C17" i="2" a="1"/>
  <c r="C17" i="2" s="1"/>
  <c r="D17" i="2" a="1"/>
  <c r="D17" i="2" s="1"/>
  <c r="B18" i="2" a="1"/>
  <c r="B18" i="2"/>
  <c r="C18" i="2" a="1"/>
  <c r="C18" i="2"/>
  <c r="D18" i="2" a="1"/>
  <c r="D18" i="2" s="1"/>
  <c r="B19" i="2" a="1"/>
  <c r="B19" i="2" s="1"/>
  <c r="C19" i="2" a="1"/>
  <c r="C19" i="2"/>
  <c r="D19" i="2" a="1"/>
  <c r="D19" i="2"/>
  <c r="B20" i="2" a="1"/>
  <c r="B20" i="2" s="1"/>
  <c r="C20" i="2" a="1"/>
  <c r="C20" i="2" s="1"/>
  <c r="D20" i="2" a="1"/>
  <c r="D20" i="2"/>
  <c r="B21" i="2" a="1"/>
  <c r="B21" i="2" s="1"/>
  <c r="C21" i="2" a="1"/>
  <c r="C21" i="2" s="1"/>
  <c r="D21" i="2" a="1"/>
  <c r="D21" i="2" s="1"/>
  <c r="B22" i="2" a="1"/>
  <c r="B22" i="2"/>
  <c r="C22" i="2" a="1"/>
  <c r="C22" i="2" s="1"/>
  <c r="D22" i="2" a="1"/>
  <c r="D22" i="2" s="1"/>
  <c r="B23" i="2" a="1"/>
  <c r="B23" i="2" s="1"/>
  <c r="C23" i="2" a="1"/>
  <c r="C23" i="2"/>
  <c r="D23" i="2" a="1"/>
  <c r="D23" i="2" s="1"/>
  <c r="B24" i="2" a="1"/>
  <c r="B24" i="2" s="1"/>
  <c r="C24" i="2" a="1"/>
  <c r="C24" i="2" s="1"/>
  <c r="D24" i="2" a="1"/>
  <c r="D24" i="2" s="1"/>
  <c r="C15" i="2" a="1"/>
  <c r="C15" i="2" s="1"/>
  <c r="D15" i="2" a="1"/>
  <c r="D15" i="2" s="1"/>
  <c r="B15" i="2" a="1"/>
  <c r="B15" i="2" s="1"/>
</calcChain>
</file>

<file path=xl/sharedStrings.xml><?xml version="1.0" encoding="utf-8"?>
<sst xmlns="http://schemas.openxmlformats.org/spreadsheetml/2006/main" count="40" uniqueCount="15">
  <si>
    <t>Фимилия</t>
  </si>
  <si>
    <t>Наименование</t>
  </si>
  <si>
    <t>Количество</t>
  </si>
  <si>
    <t>дата</t>
  </si>
  <si>
    <t>Петров</t>
  </si>
  <si>
    <t>Сидоров</t>
  </si>
  <si>
    <t>Костюм</t>
  </si>
  <si>
    <t>Перчатки</t>
  </si>
  <si>
    <t>Ботинки</t>
  </si>
  <si>
    <t>Карточка №</t>
  </si>
  <si>
    <t>Фамилия</t>
  </si>
  <si>
    <t>Иванов</t>
  </si>
  <si>
    <t>Имя</t>
  </si>
  <si>
    <t>Отчечтво</t>
  </si>
  <si>
    <t>Таб.ном.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</si>
</sst>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14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0"/>
  <sheetViews>
    <sheetView workbookViewId="0">
      <selection sqref="A1:A1048576"/>
    </sheetView>
  </sheetViews>
  <sheetFormatPr defaultRowHeight="15" x14ac:dyDescent="0.25"/>
  <cols>
    <col min="1" max="1" width="15.7109375" customWidth="1"/>
    <col min="2" max="2" width="17.85546875" customWidth="1"/>
    <col min="3" max="3" width="18.85546875" customWidth="1"/>
    <col min="4" max="4" width="10.1406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t="s">
        <v>11</v>
      </c>
      <c r="B2" t="s">
        <v>6</v>
      </c>
      <c r="C2">
        <v>1</v>
      </c>
      <c r="D2" s="1">
        <v>43411</v>
      </c>
    </row>
    <row r="3" spans="1:4" x14ac:dyDescent="0.25">
      <c r="A3" t="s">
        <v>4</v>
      </c>
      <c r="B3" t="s">
        <v>6</v>
      </c>
      <c r="C3">
        <v>1</v>
      </c>
      <c r="D3" s="1">
        <v>43411</v>
      </c>
    </row>
    <row r="4" spans="1:4" x14ac:dyDescent="0.25">
      <c r="A4" t="s">
        <v>5</v>
      </c>
      <c r="B4" t="s">
        <v>6</v>
      </c>
      <c r="C4">
        <v>1</v>
      </c>
      <c r="D4" s="1">
        <v>43411</v>
      </c>
    </row>
    <row r="5" spans="1:4" x14ac:dyDescent="0.25">
      <c r="A5" t="s">
        <v>11</v>
      </c>
      <c r="B5" t="s">
        <v>7</v>
      </c>
      <c r="C5">
        <v>12</v>
      </c>
      <c r="D5" s="1">
        <v>43498</v>
      </c>
    </row>
    <row r="6" spans="1:4" x14ac:dyDescent="0.25">
      <c r="A6" t="s">
        <v>4</v>
      </c>
      <c r="B6" t="s">
        <v>7</v>
      </c>
      <c r="C6">
        <v>12</v>
      </c>
      <c r="D6" s="1">
        <v>43498</v>
      </c>
    </row>
    <row r="7" spans="1:4" x14ac:dyDescent="0.25">
      <c r="A7" t="s">
        <v>5</v>
      </c>
      <c r="B7" t="s">
        <v>7</v>
      </c>
      <c r="C7">
        <v>12</v>
      </c>
      <c r="D7" s="1">
        <v>43498</v>
      </c>
    </row>
    <row r="8" spans="1:4" x14ac:dyDescent="0.25">
      <c r="A8" t="s">
        <v>11</v>
      </c>
      <c r="B8" t="s">
        <v>8</v>
      </c>
      <c r="C8">
        <v>2</v>
      </c>
      <c r="D8" s="1">
        <v>43539</v>
      </c>
    </row>
    <row r="9" spans="1:4" x14ac:dyDescent="0.25">
      <c r="A9" t="s">
        <v>4</v>
      </c>
      <c r="B9" t="s">
        <v>8</v>
      </c>
      <c r="C9">
        <v>2</v>
      </c>
      <c r="D9" s="1">
        <v>43539</v>
      </c>
    </row>
    <row r="10" spans="1:4" x14ac:dyDescent="0.25">
      <c r="A10" t="s">
        <v>5</v>
      </c>
      <c r="B10" t="s">
        <v>8</v>
      </c>
      <c r="C10">
        <v>2</v>
      </c>
      <c r="D10" s="1">
        <v>43539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H24"/>
  <sheetViews>
    <sheetView tabSelected="1" workbookViewId="0">
      <selection activeCell="B15" sqref="B15"/>
    </sheetView>
  </sheetViews>
  <sheetFormatPr defaultRowHeight="15" x14ac:dyDescent="0.25"/>
  <cols>
    <col min="2" max="2" width="19.5703125" customWidth="1"/>
    <col min="4" max="4" width="15.7109375" customWidth="1"/>
    <col min="8" max="8" width="10.140625" bestFit="1" customWidth="1"/>
  </cols>
  <sheetData>
    <row r="4" spans="1:8" x14ac:dyDescent="0.25">
      <c r="B4" s="5" t="s">
        <v>9</v>
      </c>
      <c r="C4" s="3">
        <v>1</v>
      </c>
    </row>
    <row r="7" spans="1:8" x14ac:dyDescent="0.25">
      <c r="A7" s="2" t="s">
        <v>10</v>
      </c>
      <c r="B7" s="4" t="s">
        <v>11</v>
      </c>
    </row>
    <row r="8" spans="1:8" x14ac:dyDescent="0.25">
      <c r="A8" t="s">
        <v>12</v>
      </c>
    </row>
    <row r="9" spans="1:8" x14ac:dyDescent="0.25">
      <c r="A9" t="s">
        <v>13</v>
      </c>
    </row>
    <row r="10" spans="1:8" x14ac:dyDescent="0.25">
      <c r="A10" t="s">
        <v>14</v>
      </c>
    </row>
    <row r="14" spans="1:8" x14ac:dyDescent="0.25">
      <c r="B14" s="2" t="s">
        <v>1</v>
      </c>
      <c r="C14" s="2" t="s">
        <v>2</v>
      </c>
      <c r="D14" s="2" t="s">
        <v>3</v>
      </c>
    </row>
    <row r="15" spans="1:8" x14ac:dyDescent="0.25">
      <c r="B15" s="8" t="str">
        <f t="array" ref="B15">IFERROR(INDEX(Лист1!B:B,SMALL(IF(Лист1!$A$2:$A$99=$B$7,ROW(Лист1!$2:$99)),ROW(B1))),"")</f>
        <v>Костюм</v>
      </c>
      <c r="C15" s="8">
        <f t="array" ref="C15">IFERROR(INDEX(Лист1!C:C,SMALL(IF(Лист1!$A$2:$A$99=$B$7,ROW(Лист1!$2:$99)),ROW(C1))),"")</f>
        <v>1</v>
      </c>
      <c r="D15" s="9">
        <f t="array" ref="D15">IFERROR(INDEX(Лист1!D:D,SMALL(IF(Лист1!$A$2:$A$99=$B$7,ROW(Лист1!$2:$99)),ROW(D1))),"")</f>
        <v>43411</v>
      </c>
      <c r="F15" s="6" t="s">
        <v>6</v>
      </c>
      <c r="G15" s="6">
        <v>1</v>
      </c>
      <c r="H15" s="7">
        <v>43411</v>
      </c>
    </row>
    <row r="16" spans="1:8" x14ac:dyDescent="0.25">
      <c r="B16" s="8" t="str">
        <f t="array" ref="B16">IFERROR(INDEX(Лист1!B:B,SMALL(IF(Лист1!$A$2:$A$99=$B$7,ROW(Лист1!$2:$99)),ROW(B2))),"")</f>
        <v>Перчатки</v>
      </c>
      <c r="C16" s="8">
        <f t="array" ref="C16">IFERROR(INDEX(Лист1!C:C,SMALL(IF(Лист1!$A$2:$A$99=$B$7,ROW(Лист1!$2:$99)),ROW(C2))),"")</f>
        <v>12</v>
      </c>
      <c r="D16" s="9">
        <f t="array" ref="D16">IFERROR(INDEX(Лист1!D:D,SMALL(IF(Лист1!$A$2:$A$99=$B$7,ROW(Лист1!$2:$99)),ROW(D2))),"")</f>
        <v>43498</v>
      </c>
      <c r="F16" s="6" t="s">
        <v>7</v>
      </c>
      <c r="G16" s="6">
        <v>12</v>
      </c>
      <c r="H16" s="7">
        <v>43498</v>
      </c>
    </row>
    <row r="17" spans="2:8" x14ac:dyDescent="0.25">
      <c r="B17" s="8" t="str">
        <f t="array" ref="B17">IFERROR(INDEX(Лист1!B:B,SMALL(IF(Лист1!$A$2:$A$99=$B$7,ROW(Лист1!$2:$99)),ROW(B3))),"")</f>
        <v>Ботинки</v>
      </c>
      <c r="C17" s="8">
        <f t="array" ref="C17">IFERROR(INDEX(Лист1!C:C,SMALL(IF(Лист1!$A$2:$A$99=$B$7,ROW(Лист1!$2:$99)),ROW(C3))),"")</f>
        <v>2</v>
      </c>
      <c r="D17" s="9">
        <f t="array" ref="D17">IFERROR(INDEX(Лист1!D:D,SMALL(IF(Лист1!$A$2:$A$99=$B$7,ROW(Лист1!$2:$99)),ROW(D3))),"")</f>
        <v>43539</v>
      </c>
      <c r="F17" s="6" t="s">
        <v>8</v>
      </c>
      <c r="G17" s="6">
        <v>2</v>
      </c>
      <c r="H17" s="7">
        <v>43539</v>
      </c>
    </row>
    <row r="18" spans="2:8" x14ac:dyDescent="0.25">
      <c r="B18" s="8" t="str">
        <f t="array" ref="B18">IFERROR(INDEX(Лист1!B:B,SMALL(IF(Лист1!$A$2:$A$99=$B$7,ROW(Лист1!$2:$99)),ROW(B4))),"")</f>
        <v/>
      </c>
      <c r="C18" s="8" t="str">
        <f t="array" ref="C18">IFERROR(INDEX(Лист1!C:C,SMALL(IF(Лист1!$A$2:$A$99=$B$7,ROW(Лист1!$2:$99)),ROW(C4))),"")</f>
        <v/>
      </c>
      <c r="D18" s="9" t="str">
        <f t="array" ref="D18">IFERROR(INDEX(Лист1!D:D,SMALL(IF(Лист1!$A$2:$A$99=$B$7,ROW(Лист1!$2:$99)),ROW(D4))),"")</f>
        <v/>
      </c>
    </row>
    <row r="19" spans="2:8" x14ac:dyDescent="0.25">
      <c r="B19" s="8" t="str">
        <f t="array" ref="B19">IFERROR(INDEX(Лист1!B:B,SMALL(IF(Лист1!$A$2:$A$99=$B$7,ROW(Лист1!$2:$99)),ROW(B5))),"")</f>
        <v/>
      </c>
      <c r="C19" s="8" t="str">
        <f t="array" ref="C19">IFERROR(INDEX(Лист1!C:C,SMALL(IF(Лист1!$A$2:$A$99=$B$7,ROW(Лист1!$2:$99)),ROW(C5))),"")</f>
        <v/>
      </c>
      <c r="D19" s="9" t="str">
        <f t="array" ref="D19">IFERROR(INDEX(Лист1!D:D,SMALL(IF(Лист1!$A$2:$A$99=$B$7,ROW(Лист1!$2:$99)),ROW(D5))),"")</f>
        <v/>
      </c>
    </row>
    <row r="20" spans="2:8" x14ac:dyDescent="0.25">
      <c r="B20" s="8" t="str">
        <f t="array" ref="B20">IFERROR(INDEX(Лист1!B:B,SMALL(IF(Лист1!$A$2:$A$99=$B$7,ROW(Лист1!$2:$99)),ROW(B6))),"")</f>
        <v/>
      </c>
      <c r="C20" s="8" t="str">
        <f t="array" ref="C20">IFERROR(INDEX(Лист1!C:C,SMALL(IF(Лист1!$A$2:$A$99=$B$7,ROW(Лист1!$2:$99)),ROW(C6))),"")</f>
        <v/>
      </c>
      <c r="D20" s="9" t="str">
        <f t="array" ref="D20">IFERROR(INDEX(Лист1!D:D,SMALL(IF(Лист1!$A$2:$A$99=$B$7,ROW(Лист1!$2:$99)),ROW(D6))),"")</f>
        <v/>
      </c>
    </row>
    <row r="21" spans="2:8" x14ac:dyDescent="0.25">
      <c r="B21" s="8" t="str">
        <f t="array" ref="B21">IFERROR(INDEX(Лист1!B:B,SMALL(IF(Лист1!$A$2:$A$99=$B$7,ROW(Лист1!$2:$99)),ROW(B7))),"")</f>
        <v/>
      </c>
      <c r="C21" s="8" t="str">
        <f t="array" ref="C21">IFERROR(INDEX(Лист1!C:C,SMALL(IF(Лист1!$A$2:$A$99=$B$7,ROW(Лист1!$2:$99)),ROW(C7))),"")</f>
        <v/>
      </c>
      <c r="D21" s="9" t="str">
        <f t="array" ref="D21">IFERROR(INDEX(Лист1!D:D,SMALL(IF(Лист1!$A$2:$A$99=$B$7,ROW(Лист1!$2:$99)),ROW(D7))),"")</f>
        <v/>
      </c>
    </row>
    <row r="22" spans="2:8" x14ac:dyDescent="0.25">
      <c r="B22" s="8" t="str">
        <f t="array" ref="B22">IFERROR(INDEX(Лист1!B:B,SMALL(IF(Лист1!$A$2:$A$99=$B$7,ROW(Лист1!$2:$99)),ROW(B8))),"")</f>
        <v/>
      </c>
      <c r="C22" s="8" t="str">
        <f t="array" ref="C22">IFERROR(INDEX(Лист1!C:C,SMALL(IF(Лист1!$A$2:$A$99=$B$7,ROW(Лист1!$2:$99)),ROW(C8))),"")</f>
        <v/>
      </c>
      <c r="D22" s="9" t="str">
        <f t="array" ref="D22">IFERROR(INDEX(Лист1!D:D,SMALL(IF(Лист1!$A$2:$A$99=$B$7,ROW(Лист1!$2:$99)),ROW(D8))),"")</f>
        <v/>
      </c>
    </row>
    <row r="23" spans="2:8" x14ac:dyDescent="0.25">
      <c r="B23" s="8" t="str">
        <f t="array" ref="B23">IFERROR(INDEX(Лист1!B:B,SMALL(IF(Лист1!$A$2:$A$99=$B$7,ROW(Лист1!$2:$99)),ROW(B9))),"")</f>
        <v/>
      </c>
      <c r="C23" s="8" t="str">
        <f t="array" ref="C23">IFERROR(INDEX(Лист1!C:C,SMALL(IF(Лист1!$A$2:$A$99=$B$7,ROW(Лист1!$2:$99)),ROW(C9))),"")</f>
        <v/>
      </c>
      <c r="D23" s="9" t="str">
        <f t="array" ref="D23">IFERROR(INDEX(Лист1!D:D,SMALL(IF(Лист1!$A$2:$A$99=$B$7,ROW(Лист1!$2:$99)),ROW(D9))),"")</f>
        <v/>
      </c>
    </row>
    <row r="24" spans="2:8" x14ac:dyDescent="0.25">
      <c r="B24" s="8" t="str">
        <f t="array" ref="B24">IFERROR(INDEX(Лист1!B:B,SMALL(IF(Лист1!$A$2:$A$99=$B$7,ROW(Лист1!$2:$99)),ROW(B10))),"")</f>
        <v/>
      </c>
      <c r="C24" s="8" t="str">
        <f t="array" ref="C24">IFERROR(INDEX(Лист1!C:C,SMALL(IF(Лист1!$A$2:$A$99=$B$7,ROW(Лист1!$2:$99)),ROW(C10))),"")</f>
        <v/>
      </c>
      <c r="D24" s="9" t="str">
        <f t="array" ref="D24">IFERROR(INDEX(Лист1!D:D,SMALL(IF(Лист1!$A$2:$A$99=$B$7,ROW(Лист1!$2:$99)),ROW(D10))),"")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4:D7"/>
  <sheetViews>
    <sheetView workbookViewId="0">
      <selection activeCell="B4" sqref="B4:D8"/>
    </sheetView>
  </sheetViews>
  <sheetFormatPr defaultRowHeight="15" x14ac:dyDescent="0.25"/>
  <cols>
    <col min="2" max="2" width="16.28515625" customWidth="1"/>
    <col min="3" max="3" width="17.140625" customWidth="1"/>
    <col min="4" max="4" width="16.85546875" customWidth="1"/>
  </cols>
  <sheetData>
    <row r="4" spans="2:4" x14ac:dyDescent="0.25">
      <c r="B4" s="2" t="s">
        <v>1</v>
      </c>
      <c r="C4" s="2" t="s">
        <v>2</v>
      </c>
      <c r="D4" s="2" t="s">
        <v>3</v>
      </c>
    </row>
    <row r="5" spans="2:4" x14ac:dyDescent="0.25">
      <c r="B5" t="s">
        <v>6</v>
      </c>
      <c r="C5">
        <v>1</v>
      </c>
      <c r="D5" s="1">
        <v>43411</v>
      </c>
    </row>
    <row r="6" spans="2:4" x14ac:dyDescent="0.25">
      <c r="B6" t="s">
        <v>7</v>
      </c>
      <c r="C6">
        <v>12</v>
      </c>
      <c r="D6" s="1">
        <v>43498</v>
      </c>
    </row>
    <row r="7" spans="2:4" x14ac:dyDescent="0.25">
      <c r="B7" t="s">
        <v>8</v>
      </c>
      <c r="C7">
        <v>2</v>
      </c>
      <c r="D7" s="1">
        <v>43539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2019-04-23T09:03:27Z</dcterms:modified>
</cp:coreProperties>
</file>