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a.v.cherepanov\Downloads\"/>
    </mc:Choice>
  </mc:AlternateContent>
  <xr:revisionPtr revIDLastSave="0" documentId="8_{F00FF9ED-39AA-4BCC-B1E6-90C27F5FDA2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pivotCaches>
    <pivotCache cacheId="9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" l="1" a="1"/>
  <c r="G2" i="1" s="1"/>
  <c r="G3" i="1" a="1"/>
  <c r="G3" i="1" s="1"/>
  <c r="G4" i="1" a="1"/>
  <c r="G4" i="1" s="1"/>
  <c r="G5" i="1" a="1"/>
  <c r="G5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</calcChain>
</file>

<file path=xl/sharedStrings.xml><?xml version="1.0" encoding="utf-8"?>
<sst xmlns="http://schemas.openxmlformats.org/spreadsheetml/2006/main" count="143" uniqueCount="27">
  <si>
    <t>Бортовой №</t>
  </si>
  <si>
    <t>Тип ПДМ</t>
  </si>
  <si>
    <t>Участок</t>
  </si>
  <si>
    <t>ПДМ-175</t>
  </si>
  <si>
    <t>ПДМ 4.6</t>
  </si>
  <si>
    <t>1 участок</t>
  </si>
  <si>
    <t>ПДМ-204</t>
  </si>
  <si>
    <t>ПДМ 6.4</t>
  </si>
  <si>
    <t>ПДМ-205</t>
  </si>
  <si>
    <t>14 участок</t>
  </si>
  <si>
    <t>ПДМ-206</t>
  </si>
  <si>
    <t>ПДМ-211</t>
  </si>
  <si>
    <t>нужно отсортировать и вывести в столбец G бортовой номер с соблюдением условий: участок и тип ПДМ</t>
  </si>
  <si>
    <t>ПДМ-167</t>
  </si>
  <si>
    <t>ПДМ-170</t>
  </si>
  <si>
    <t>5 участок</t>
  </si>
  <si>
    <t>ПДМ-203</t>
  </si>
  <si>
    <t>ПДМ-201</t>
  </si>
  <si>
    <t>3 участок</t>
  </si>
  <si>
    <t>ПДМ-207</t>
  </si>
  <si>
    <t>ПДМ-208</t>
  </si>
  <si>
    <t>ПДМ-209</t>
  </si>
  <si>
    <t>ПДМ-169</t>
  </si>
  <si>
    <t>15 участок</t>
  </si>
  <si>
    <t>ПДМ-005</t>
  </si>
  <si>
    <t>ПДМ-001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</si>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</sst>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3" borderId="4" xfId="0" applyFont="1" applyFill="1" applyBorder="1"/>
    <xf numFmtId="0" fontId="0" fillId="0" borderId="0" xfId="0" pivotButton="1"/>
    <xf numFmtId="0" fontId="1" fillId="2" borderId="4" xfId="0" applyFont="1" applyFill="1" applyBorder="1"/>
    <xf numFmtId="0" fontId="1" fillId="2" borderId="3" xfId="0" applyFont="1" applyFill="1" applyBorder="1"/>
    <xf numFmtId="0" fontId="0" fillId="4" borderId="4" xfId="0" applyFont="1" applyFill="1" applyBorder="1"/>
    <xf numFmtId="0" fontId="0" fillId="4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___2_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Черепанов Алексей Викторович" refreshedDate="43592.653050347224" createdVersion="6" refreshedVersion="6" minRefreshableVersion="3" recordCount="15" xr:uid="{CC1119A8-99C7-4FF4-ACD2-B8D0F2F6447B}">
  <cacheSource type="worksheet">
    <worksheetSource ref="A1:C16" sheet="Лист1" r:id="rId2"/>
  </cacheSource>
  <cacheFields count="3">
    <cacheField name="Бортовой №" numFmtId="0">
      <sharedItems count="15">
        <s v="ПДМ-175"/>
        <s v="ПДМ-204"/>
        <s v="ПДМ-205"/>
        <s v="ПДМ-206"/>
        <s v="ПДМ-211"/>
        <s v="ПДМ-167"/>
        <s v="ПДМ-170"/>
        <s v="ПДМ-203"/>
        <s v="ПДМ-201"/>
        <s v="ПДМ-207"/>
        <s v="ПДМ-208"/>
        <s v="ПДМ-209"/>
        <s v="ПДМ-169"/>
        <s v="ПДМ-005"/>
        <s v="ПДМ-001"/>
      </sharedItems>
    </cacheField>
    <cacheField name="Тип ПДМ" numFmtId="0">
      <sharedItems count="2">
        <s v="ПДМ 4.6"/>
        <s v="ПДМ 6.4"/>
      </sharedItems>
    </cacheField>
    <cacheField name="Участок" numFmtId="0">
      <sharedItems count="5">
        <s v="1 участок"/>
        <s v="14 участок"/>
        <s v="5 участок"/>
        <s v="3 участок"/>
        <s v="15 участо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x v="0"/>
    <x v="0"/>
    <x v="0"/>
  </r>
  <r>
    <x v="1"/>
    <x v="1"/>
    <x v="0"/>
  </r>
  <r>
    <x v="2"/>
    <x v="1"/>
    <x v="1"/>
  </r>
  <r>
    <x v="3"/>
    <x v="1"/>
    <x v="0"/>
  </r>
  <r>
    <x v="4"/>
    <x v="1"/>
    <x v="0"/>
  </r>
  <r>
    <x v="5"/>
    <x v="0"/>
    <x v="1"/>
  </r>
  <r>
    <x v="6"/>
    <x v="0"/>
    <x v="2"/>
  </r>
  <r>
    <x v="7"/>
    <x v="0"/>
    <x v="1"/>
  </r>
  <r>
    <x v="8"/>
    <x v="1"/>
    <x v="3"/>
  </r>
  <r>
    <x v="9"/>
    <x v="1"/>
    <x v="1"/>
  </r>
  <r>
    <x v="10"/>
    <x v="1"/>
    <x v="1"/>
  </r>
  <r>
    <x v="11"/>
    <x v="1"/>
    <x v="1"/>
  </r>
  <r>
    <x v="12"/>
    <x v="0"/>
    <x v="4"/>
  </r>
  <r>
    <x v="13"/>
    <x v="0"/>
    <x v="4"/>
  </r>
  <r>
    <x v="14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CE53C61-71E9-4972-AEF2-937D23A1DFCA}" name="Сводная таблица12" cacheId="93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I18:K34" firstHeaderRow="1" firstDataRow="1" firstDataCol="3"/>
  <pivotFields count="3">
    <pivotField axis="axisRow" compact="0" outline="0" showAll="0">
      <items count="16">
        <item x="14"/>
        <item x="13"/>
        <item x="5"/>
        <item x="12"/>
        <item x="6"/>
        <item x="0"/>
        <item x="8"/>
        <item x="7"/>
        <item x="1"/>
        <item x="2"/>
        <item x="3"/>
        <item x="9"/>
        <item x="10"/>
        <item x="11"/>
        <item x="4"/>
        <item t="default"/>
      </items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4"/>
        <item x="3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"/>
    <field x="1"/>
    <field x="0"/>
  </rowFields>
  <rowItems count="16">
    <i>
      <x/>
      <x/>
      <x v="5"/>
    </i>
    <i r="1">
      <x v="1"/>
      <x v="8"/>
    </i>
    <i r="2">
      <x v="10"/>
    </i>
    <i r="2">
      <x v="14"/>
    </i>
    <i>
      <x v="1"/>
      <x/>
      <x v="2"/>
    </i>
    <i r="2">
      <x v="7"/>
    </i>
    <i r="1">
      <x v="1"/>
      <x v="9"/>
    </i>
    <i r="2">
      <x v="11"/>
    </i>
    <i r="2">
      <x v="12"/>
    </i>
    <i r="2">
      <x v="13"/>
    </i>
    <i>
      <x v="2"/>
      <x/>
      <x v="1"/>
    </i>
    <i r="2">
      <x v="3"/>
    </i>
    <i>
      <x v="3"/>
      <x/>
      <x/>
    </i>
    <i r="1">
      <x v="1"/>
      <x v="6"/>
    </i>
    <i>
      <x v="4"/>
      <x/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>
      <selection activeCell="I9" sqref="I9"/>
    </sheetView>
  </sheetViews>
  <sheetFormatPr defaultRowHeight="15" x14ac:dyDescent="0.25"/>
  <cols>
    <col min="1" max="1" width="14.42578125" customWidth="1"/>
    <col min="2" max="2" width="11.28515625" customWidth="1"/>
    <col min="3" max="3" width="10.28515625" bestFit="1" customWidth="1"/>
    <col min="5" max="5" width="10.28515625" bestFit="1" customWidth="1"/>
    <col min="6" max="6" width="8.42578125" bestFit="1" customWidth="1"/>
    <col min="7" max="7" width="12.28515625" bestFit="1" customWidth="1"/>
    <col min="9" max="9" width="17.28515625" bestFit="1" customWidth="1"/>
    <col min="10" max="10" width="18.5703125" customWidth="1"/>
    <col min="11" max="11" width="14.7109375" bestFit="1" customWidth="1"/>
  </cols>
  <sheetData>
    <row r="1" spans="1:9" x14ac:dyDescent="0.25">
      <c r="A1" s="7" t="s">
        <v>0</v>
      </c>
      <c r="B1" s="7" t="s">
        <v>1</v>
      </c>
      <c r="C1" s="8" t="s">
        <v>2</v>
      </c>
      <c r="G1" s="1" t="s">
        <v>0</v>
      </c>
    </row>
    <row r="2" spans="1:9" x14ac:dyDescent="0.25">
      <c r="A2" s="5" t="s">
        <v>3</v>
      </c>
      <c r="B2" s="5" t="s">
        <v>4</v>
      </c>
      <c r="C2" s="4" t="s">
        <v>5</v>
      </c>
      <c r="E2" s="1" t="s">
        <v>5</v>
      </c>
      <c r="F2" s="1" t="s">
        <v>4</v>
      </c>
      <c r="G2" s="1" t="str">
        <f t="array" ref="G2">INDEX($A$2:$A$1000,MATCH(E2&amp;F2,$C$2:$C$1000&amp;$B$2:$B$1000,))</f>
        <v>ПДМ-175</v>
      </c>
    </row>
    <row r="3" spans="1:9" x14ac:dyDescent="0.25">
      <c r="A3" s="9" t="s">
        <v>6</v>
      </c>
      <c r="B3" s="9" t="s">
        <v>7</v>
      </c>
      <c r="C3" s="10" t="s">
        <v>5</v>
      </c>
      <c r="E3" s="1" t="s">
        <v>5</v>
      </c>
      <c r="F3" s="1" t="s">
        <v>4</v>
      </c>
      <c r="G3" s="1" t="str">
        <f t="array" ref="G3">INDEX($A$2:$A$1000,MATCH(E3&amp;F3,$C$2:$C$1000&amp;$B$2:$B$1000,))</f>
        <v>ПДМ-175</v>
      </c>
    </row>
    <row r="4" spans="1:9" x14ac:dyDescent="0.25">
      <c r="A4" s="5" t="s">
        <v>8</v>
      </c>
      <c r="B4" s="5" t="s">
        <v>7</v>
      </c>
      <c r="C4" s="4" t="s">
        <v>9</v>
      </c>
      <c r="E4" s="1" t="s">
        <v>5</v>
      </c>
      <c r="F4" s="1" t="s">
        <v>4</v>
      </c>
      <c r="G4" s="1" t="str">
        <f t="array" ref="G4">INDEX($A$2:$A$1000,MATCH(E4&amp;F4,$C$2:$C$1000&amp;$B$2:$B$1000,))</f>
        <v>ПДМ-175</v>
      </c>
    </row>
    <row r="5" spans="1:9" x14ac:dyDescent="0.25">
      <c r="A5" s="9" t="s">
        <v>10</v>
      </c>
      <c r="B5" s="9" t="s">
        <v>7</v>
      </c>
      <c r="C5" s="10" t="s">
        <v>5</v>
      </c>
      <c r="E5" s="1" t="s">
        <v>5</v>
      </c>
      <c r="F5" s="1" t="s">
        <v>4</v>
      </c>
      <c r="G5" s="1" t="str">
        <f t="array" ref="G5">INDEX($A$2:$A$1000,MATCH(E5&amp;F5,$C$2:$C$1000&amp;$B$2:$B$1000,))</f>
        <v>ПДМ-175</v>
      </c>
    </row>
    <row r="6" spans="1:9" x14ac:dyDescent="0.25">
      <c r="A6" s="5" t="s">
        <v>11</v>
      </c>
      <c r="B6" s="5" t="s">
        <v>7</v>
      </c>
      <c r="C6" s="4" t="s">
        <v>5</v>
      </c>
      <c r="E6" s="1" t="s">
        <v>5</v>
      </c>
      <c r="F6" s="1" t="s">
        <v>4</v>
      </c>
      <c r="G6" s="1" t="str">
        <f t="array" ref="G6">INDEX($A$2:$A$1000,MATCH(E6&amp;F6,$C$2:$C$1000&amp;$B$2:$B$1000,))</f>
        <v>ПДМ-175</v>
      </c>
      <c r="I6" t="s">
        <v>12</v>
      </c>
    </row>
    <row r="7" spans="1:9" x14ac:dyDescent="0.25">
      <c r="A7" s="9" t="s">
        <v>13</v>
      </c>
      <c r="B7" s="9" t="s">
        <v>4</v>
      </c>
      <c r="C7" s="10" t="s">
        <v>9</v>
      </c>
      <c r="E7" s="1" t="s">
        <v>5</v>
      </c>
      <c r="F7" s="1" t="s">
        <v>4</v>
      </c>
      <c r="G7" s="1" t="str">
        <f t="array" ref="G7">INDEX($A$2:$A$1000,MATCH(E7&amp;F7,$C$2:$C$1000&amp;$B$2:$B$1000,))</f>
        <v>ПДМ-175</v>
      </c>
    </row>
    <row r="8" spans="1:9" x14ac:dyDescent="0.25">
      <c r="A8" s="5" t="s">
        <v>14</v>
      </c>
      <c r="B8" s="5" t="s">
        <v>4</v>
      </c>
      <c r="C8" s="4" t="s">
        <v>15</v>
      </c>
      <c r="E8" s="1" t="s">
        <v>5</v>
      </c>
      <c r="F8" s="1" t="s">
        <v>4</v>
      </c>
      <c r="G8" s="1" t="str">
        <f t="array" ref="G8">INDEX($A$2:$A$1000,MATCH(E8&amp;F8,$C$2:$C$1000&amp;$B$2:$B$1000,))</f>
        <v>ПДМ-175</v>
      </c>
    </row>
    <row r="9" spans="1:9" x14ac:dyDescent="0.25">
      <c r="A9" s="9" t="s">
        <v>16</v>
      </c>
      <c r="B9" s="9" t="s">
        <v>4</v>
      </c>
      <c r="C9" s="10" t="s">
        <v>9</v>
      </c>
      <c r="E9" s="1" t="s">
        <v>5</v>
      </c>
      <c r="F9" s="1" t="s">
        <v>4</v>
      </c>
      <c r="G9" s="1" t="str">
        <f t="array" ref="G9">INDEX($A$2:$A$1000,MATCH(E9&amp;F9,$C$2:$C$1000&amp;$B$2:$B$1000,))</f>
        <v>ПДМ-175</v>
      </c>
    </row>
    <row r="10" spans="1:9" x14ac:dyDescent="0.25">
      <c r="A10" s="5" t="s">
        <v>17</v>
      </c>
      <c r="B10" s="5" t="s">
        <v>7</v>
      </c>
      <c r="C10" s="4" t="s">
        <v>18</v>
      </c>
      <c r="E10" s="1" t="s">
        <v>5</v>
      </c>
      <c r="F10" s="1" t="s">
        <v>4</v>
      </c>
      <c r="G10" s="1" t="str">
        <f t="array" ref="G10">INDEX($A$2:$A$1000,MATCH(E10&amp;F10,$C$2:$C$1000&amp;$B$2:$B$1000,))</f>
        <v>ПДМ-175</v>
      </c>
    </row>
    <row r="11" spans="1:9" x14ac:dyDescent="0.25">
      <c r="A11" s="9" t="s">
        <v>19</v>
      </c>
      <c r="B11" s="9" t="s">
        <v>7</v>
      </c>
      <c r="C11" s="10" t="s">
        <v>9</v>
      </c>
      <c r="E11" s="1" t="s">
        <v>5</v>
      </c>
      <c r="F11" s="1" t="s">
        <v>7</v>
      </c>
      <c r="G11" s="1" t="str">
        <f t="array" ref="G11">INDEX($A$2:$A$1000,MATCH(E11&amp;F11,$C$2:$C$1000&amp;$B$2:$B$1000,))</f>
        <v>ПДМ-204</v>
      </c>
    </row>
    <row r="12" spans="1:9" x14ac:dyDescent="0.25">
      <c r="A12" s="5" t="s">
        <v>20</v>
      </c>
      <c r="B12" s="5" t="s">
        <v>7</v>
      </c>
      <c r="C12" s="4" t="s">
        <v>9</v>
      </c>
      <c r="E12" s="1" t="s">
        <v>5</v>
      </c>
      <c r="F12" s="1" t="s">
        <v>7</v>
      </c>
      <c r="G12" s="1" t="str">
        <f t="array" ref="G12">INDEX($A$2:$A$1000,MATCH(E12&amp;F12,$C$2:$C$1000&amp;$B$2:$B$1000,))</f>
        <v>ПДМ-204</v>
      </c>
    </row>
    <row r="13" spans="1:9" x14ac:dyDescent="0.25">
      <c r="A13" s="9" t="s">
        <v>21</v>
      </c>
      <c r="B13" s="9" t="s">
        <v>7</v>
      </c>
      <c r="C13" s="10" t="s">
        <v>9</v>
      </c>
      <c r="E13" s="1" t="s">
        <v>5</v>
      </c>
      <c r="F13" s="1" t="s">
        <v>7</v>
      </c>
      <c r="G13" s="1" t="str">
        <f t="array" ref="G13">INDEX($A$2:$A$1000,MATCH(E13&amp;F13,$C$2:$C$1000&amp;$B$2:$B$1000,))</f>
        <v>ПДМ-204</v>
      </c>
    </row>
    <row r="14" spans="1:9" x14ac:dyDescent="0.25">
      <c r="A14" s="5" t="s">
        <v>22</v>
      </c>
      <c r="B14" s="5" t="s">
        <v>4</v>
      </c>
      <c r="C14" s="4" t="s">
        <v>23</v>
      </c>
      <c r="E14" s="1" t="s">
        <v>5</v>
      </c>
      <c r="F14" s="1" t="s">
        <v>7</v>
      </c>
      <c r="G14" s="1" t="str">
        <f t="array" ref="G14">INDEX($A$2:$A$1000,MATCH(E14&amp;F14,$C$2:$C$1000&amp;$B$2:$B$1000,))</f>
        <v>ПДМ-204</v>
      </c>
    </row>
    <row r="15" spans="1:9" x14ac:dyDescent="0.25">
      <c r="A15" s="9" t="s">
        <v>24</v>
      </c>
      <c r="B15" s="9" t="s">
        <v>4</v>
      </c>
      <c r="C15" s="10" t="s">
        <v>23</v>
      </c>
      <c r="E15" s="1" t="s">
        <v>5</v>
      </c>
      <c r="F15" s="1" t="s">
        <v>7</v>
      </c>
      <c r="G15" s="1" t="str">
        <f t="array" ref="G15">INDEX($A$2:$A$1000,MATCH(E15&amp;F15,$C$2:$C$1000&amp;$B$2:$B$1000,))</f>
        <v>ПДМ-204</v>
      </c>
    </row>
    <row r="16" spans="1:9" x14ac:dyDescent="0.25">
      <c r="A16" s="3" t="s">
        <v>25</v>
      </c>
      <c r="B16" s="3" t="s">
        <v>4</v>
      </c>
      <c r="C16" s="2" t="s">
        <v>18</v>
      </c>
      <c r="E16" s="1" t="s">
        <v>5</v>
      </c>
      <c r="F16" s="1" t="s">
        <v>7</v>
      </c>
      <c r="G16" s="1" t="str">
        <f t="array" ref="G16">INDEX($A$2:$A$1000,MATCH(E16&amp;F16,$C$2:$C$1000&amp;$B$2:$B$1000,))</f>
        <v>ПДМ-204</v>
      </c>
    </row>
    <row r="17" spans="5:11" x14ac:dyDescent="0.25">
      <c r="E17" s="1" t="s">
        <v>9</v>
      </c>
      <c r="F17" s="1" t="s">
        <v>7</v>
      </c>
      <c r="G17" s="1" t="str">
        <f t="array" ref="G17">INDEX($A$2:$A$1000,MATCH(E17&amp;F17,$C$2:$C$1000&amp;$B$2:$B$1000,))</f>
        <v>ПДМ-205</v>
      </c>
    </row>
    <row r="18" spans="5:11" x14ac:dyDescent="0.25">
      <c r="E18" s="1" t="s">
        <v>9</v>
      </c>
      <c r="F18" s="1" t="s">
        <v>7</v>
      </c>
      <c r="G18" s="1" t="str">
        <f t="array" ref="G18">INDEX($A$2:$A$1000,MATCH(E18&amp;F18,$C$2:$C$1000&amp;$B$2:$B$1000,))</f>
        <v>ПДМ-205</v>
      </c>
      <c r="I18" s="6" t="s">
        <v>2</v>
      </c>
      <c r="J18" s="6" t="s">
        <v>1</v>
      </c>
      <c r="K18" s="6" t="s">
        <v>0</v>
      </c>
    </row>
    <row r="19" spans="5:11" x14ac:dyDescent="0.25">
      <c r="E19" s="1" t="s">
        <v>9</v>
      </c>
      <c r="F19" s="1" t="s">
        <v>7</v>
      </c>
      <c r="G19" s="1" t="str">
        <f t="array" ref="G19">INDEX($A$2:$A$1000,MATCH(E19&amp;F19,$C$2:$C$1000&amp;$B$2:$B$1000,))</f>
        <v>ПДМ-205</v>
      </c>
      <c r="I19" t="s">
        <v>5</v>
      </c>
      <c r="J19" t="s">
        <v>4</v>
      </c>
      <c r="K19" t="s">
        <v>3</v>
      </c>
    </row>
    <row r="20" spans="5:11" x14ac:dyDescent="0.25">
      <c r="E20" s="1" t="s">
        <v>9</v>
      </c>
      <c r="F20" s="1" t="s">
        <v>7</v>
      </c>
      <c r="G20" s="1" t="str">
        <f t="array" ref="G20">INDEX($A$2:$A$1000,MATCH(E20&amp;F20,$C$2:$C$1000&amp;$B$2:$B$1000,))</f>
        <v>ПДМ-205</v>
      </c>
      <c r="I20" t="s">
        <v>5</v>
      </c>
      <c r="J20" t="s">
        <v>7</v>
      </c>
      <c r="K20" t="s">
        <v>6</v>
      </c>
    </row>
    <row r="21" spans="5:11" x14ac:dyDescent="0.25">
      <c r="E21" s="1" t="s">
        <v>9</v>
      </c>
      <c r="F21" s="1" t="s">
        <v>7</v>
      </c>
      <c r="G21" s="1" t="str">
        <f t="array" ref="G21">INDEX($A$2:$A$1000,MATCH(E21&amp;F21,$C$2:$C$1000&amp;$B$2:$B$1000,))</f>
        <v>ПДМ-205</v>
      </c>
      <c r="I21" t="s">
        <v>5</v>
      </c>
      <c r="J21" t="s">
        <v>7</v>
      </c>
      <c r="K21" t="s">
        <v>10</v>
      </c>
    </row>
    <row r="22" spans="5:11" x14ac:dyDescent="0.25">
      <c r="E22" s="1" t="s">
        <v>9</v>
      </c>
      <c r="F22" s="1" t="s">
        <v>7</v>
      </c>
      <c r="G22" s="1" t="str">
        <f t="array" ref="G22">INDEX($A$2:$A$1000,MATCH(E22&amp;F22,$C$2:$C$1000&amp;$B$2:$B$1000,))</f>
        <v>ПДМ-205</v>
      </c>
      <c r="I22" t="s">
        <v>5</v>
      </c>
      <c r="J22" t="s">
        <v>7</v>
      </c>
      <c r="K22" t="s">
        <v>11</v>
      </c>
    </row>
    <row r="23" spans="5:11" x14ac:dyDescent="0.25">
      <c r="E23" s="1" t="s">
        <v>9</v>
      </c>
      <c r="F23" s="1" t="s">
        <v>7</v>
      </c>
      <c r="G23" s="1" t="str">
        <f t="array" ref="G23">INDEX($A$2:$A$1000,MATCH(E23&amp;F23,$C$2:$C$1000&amp;$B$2:$B$1000,))</f>
        <v>ПДМ-205</v>
      </c>
      <c r="I23" t="s">
        <v>9</v>
      </c>
      <c r="J23" t="s">
        <v>4</v>
      </c>
      <c r="K23" t="s">
        <v>13</v>
      </c>
    </row>
    <row r="24" spans="5:11" x14ac:dyDescent="0.25">
      <c r="I24" t="s">
        <v>9</v>
      </c>
      <c r="J24" t="s">
        <v>4</v>
      </c>
      <c r="K24" t="s">
        <v>16</v>
      </c>
    </row>
    <row r="25" spans="5:11" x14ac:dyDescent="0.25">
      <c r="I25" t="s">
        <v>9</v>
      </c>
      <c r="J25" t="s">
        <v>7</v>
      </c>
      <c r="K25" t="s">
        <v>8</v>
      </c>
    </row>
    <row r="26" spans="5:11" x14ac:dyDescent="0.25">
      <c r="I26" t="s">
        <v>9</v>
      </c>
      <c r="J26" t="s">
        <v>7</v>
      </c>
      <c r="K26" t="s">
        <v>19</v>
      </c>
    </row>
    <row r="27" spans="5:11" x14ac:dyDescent="0.25">
      <c r="I27" t="s">
        <v>9</v>
      </c>
      <c r="J27" t="s">
        <v>7</v>
      </c>
      <c r="K27" t="s">
        <v>20</v>
      </c>
    </row>
    <row r="28" spans="5:11" x14ac:dyDescent="0.25">
      <c r="I28" t="s">
        <v>9</v>
      </c>
      <c r="J28" t="s">
        <v>7</v>
      </c>
      <c r="K28" t="s">
        <v>21</v>
      </c>
    </row>
    <row r="29" spans="5:11" x14ac:dyDescent="0.25">
      <c r="I29" t="s">
        <v>23</v>
      </c>
      <c r="J29" t="s">
        <v>4</v>
      </c>
      <c r="K29" t="s">
        <v>24</v>
      </c>
    </row>
    <row r="30" spans="5:11" x14ac:dyDescent="0.25">
      <c r="I30" t="s">
        <v>23</v>
      </c>
      <c r="J30" t="s">
        <v>4</v>
      </c>
      <c r="K30" t="s">
        <v>22</v>
      </c>
    </row>
    <row r="31" spans="5:11" x14ac:dyDescent="0.25">
      <c r="I31" t="s">
        <v>18</v>
      </c>
      <c r="J31" t="s">
        <v>4</v>
      </c>
      <c r="K31" t="s">
        <v>25</v>
      </c>
    </row>
    <row r="32" spans="5:11" x14ac:dyDescent="0.25">
      <c r="I32" t="s">
        <v>18</v>
      </c>
      <c r="J32" t="s">
        <v>7</v>
      </c>
      <c r="K32" t="s">
        <v>17</v>
      </c>
    </row>
    <row r="33" spans="9:11" x14ac:dyDescent="0.25">
      <c r="I33" t="s">
        <v>15</v>
      </c>
      <c r="J33" t="s">
        <v>4</v>
      </c>
      <c r="K33" t="s">
        <v>14</v>
      </c>
    </row>
    <row r="34" spans="9:11" x14ac:dyDescent="0.25">
      <c r="I3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Кочеровский Артем Петрович</dc:creator>
  <cp:lastModifiedBy>Черепанов Алексей Викторович</cp:lastModifiedBy>
  <dcterms:created xsi:type="dcterms:W3CDTF">2019-05-07T12:35:15Z</dcterms:created>
  <dcterms:modified xsi:type="dcterms:W3CDTF">2019-05-07T12:47:43Z</dcterms:modified>
</cp:coreProperties>
</file>