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36" i="1" a="1"/>
  <c r="E36"/>
  <c r="E35" a="1"/>
  <c r="E35"/>
  <c r="E34" a="1"/>
  <c r="E34"/>
  <c r="E33" a="1"/>
  <c r="E33"/>
  <c r="E32" a="1"/>
  <c r="E32"/>
  <c r="E31" a="1"/>
  <c r="E31"/>
  <c r="E30" a="1"/>
  <c r="E30"/>
  <c r="E29" a="1"/>
  <c r="E29"/>
  <c r="E28" a="1"/>
  <c r="E28"/>
  <c r="E27" a="1"/>
  <c r="E27"/>
  <c r="E26" a="1"/>
  <c r="E26"/>
  <c r="E25" a="1"/>
  <c r="E25"/>
  <c r="E24" a="1"/>
  <c r="E24"/>
  <c r="E23" a="1"/>
  <c r="E23"/>
  <c r="E22" a="1"/>
  <c r="E22"/>
  <c r="E21" a="1"/>
  <c r="E21"/>
  <c r="E20" a="1"/>
  <c r="E20"/>
  <c r="E19" a="1"/>
  <c r="E19"/>
  <c r="E18" a="1"/>
  <c r="E18"/>
  <c r="E17" a="1"/>
  <c r="E17"/>
  <c r="E16" a="1"/>
  <c r="E16"/>
  <c r="E15" a="1"/>
  <c r="E15"/>
  <c r="E14" a="1"/>
  <c r="E14"/>
  <c r="E13" a="1"/>
  <c r="E13"/>
  <c r="E12" a="1"/>
  <c r="E12"/>
  <c r="E11" a="1"/>
  <c r="E11"/>
  <c r="E10" a="1"/>
  <c r="E10"/>
  <c r="E9" a="1"/>
  <c r="E9"/>
  <c r="E8" a="1"/>
  <c r="E8"/>
  <c r="E7" a="1"/>
  <c r="E7"/>
  <c r="E6" a="1"/>
  <c r="E6"/>
  <c r="E5" a="1"/>
  <c r="E5"/>
</calcChain>
</file>

<file path=xl/sharedStrings.xml><?xml version="1.0" encoding="utf-8"?>
<sst xmlns="http://schemas.openxmlformats.org/spreadsheetml/2006/main" count="201" uniqueCount="94">
  <si>
    <t>№</t>
  </si>
  <si>
    <t>Код</t>
  </si>
  <si>
    <t>Артикул</t>
  </si>
  <si>
    <t>Наименование</t>
  </si>
  <si>
    <t>Ед. изм</t>
  </si>
  <si>
    <t>Производитель</t>
  </si>
  <si>
    <t>Страна</t>
  </si>
  <si>
    <t>Цена</t>
  </si>
  <si>
    <t>А019004</t>
  </si>
  <si>
    <t>4301-2915006</t>
  </si>
  <si>
    <t>Амортизатор ГАЗ-3308,3310</t>
  </si>
  <si>
    <t>шт</t>
  </si>
  <si>
    <t>ГАЗ</t>
  </si>
  <si>
    <t>Россия</t>
  </si>
  <si>
    <t>А902515</t>
  </si>
  <si>
    <t>АВТОКОМПОНЕНТ</t>
  </si>
  <si>
    <t>3308-2915006</t>
  </si>
  <si>
    <t>Амортизатор ГАЗ-3308,3310 передний/задний масляный</t>
  </si>
  <si>
    <t>3310-2915006-11</t>
  </si>
  <si>
    <t>А445215</t>
  </si>
  <si>
    <t>А546740</t>
  </si>
  <si>
    <t>А902520</t>
  </si>
  <si>
    <t>53-2905006-11</t>
  </si>
  <si>
    <t>Амортизатор ГАЗ-53,3307,3309</t>
  </si>
  <si>
    <t>MEGAPOWER</t>
  </si>
  <si>
    <t>А025723</t>
  </si>
  <si>
    <t>40.1.2905006</t>
  </si>
  <si>
    <t>ГЗАА</t>
  </si>
  <si>
    <t>А435515</t>
  </si>
  <si>
    <t>3309-2905006</t>
  </si>
  <si>
    <t>Амортизатор ГАЗ-53,3307,3309 передний газомасляный</t>
  </si>
  <si>
    <t>А902518</t>
  </si>
  <si>
    <t>130-2905006-15</t>
  </si>
  <si>
    <t>Амортизатор ЗИЛ-130 передний</t>
  </si>
  <si>
    <t>А110934</t>
  </si>
  <si>
    <t>ЗИЛ</t>
  </si>
  <si>
    <t>А110916</t>
  </si>
  <si>
    <t>А902517</t>
  </si>
  <si>
    <t>152.2905006</t>
  </si>
  <si>
    <t>Амортизатор ИКАРУС,ЛИАЗ-5256,6212,НЕФАЗ-5297 230/450</t>
  </si>
  <si>
    <t>А096117</t>
  </si>
  <si>
    <t>Амортизатор ИКАРУС,ЛИАЗ-5256,6212,НЕФАЗ-5297 245/450</t>
  </si>
  <si>
    <t>НЕФАЗ</t>
  </si>
  <si>
    <t>А104925</t>
  </si>
  <si>
    <t>А675348</t>
  </si>
  <si>
    <t>54327-2915006-50</t>
  </si>
  <si>
    <t>Амортизатор МАЗ задний 240/425</t>
  </si>
  <si>
    <t>А127910</t>
  </si>
  <si>
    <t>МАЗ</t>
  </si>
  <si>
    <t>А777875</t>
  </si>
  <si>
    <t>54327-2915006-30</t>
  </si>
  <si>
    <t>Амортизатор МАЗ задний 265/450</t>
  </si>
  <si>
    <t>А127908</t>
  </si>
  <si>
    <t>А777876</t>
  </si>
  <si>
    <t>54327-2915006-20</t>
  </si>
  <si>
    <t>Амортизатор МАЗ задний 290/475</t>
  </si>
  <si>
    <t>А144721</t>
  </si>
  <si>
    <t>54327-2915006</t>
  </si>
  <si>
    <t>Амортизатор МАЗ задний 340/525</t>
  </si>
  <si>
    <t>БААЗ</t>
  </si>
  <si>
    <t>А436006</t>
  </si>
  <si>
    <t>313054</t>
  </si>
  <si>
    <t>Амортизатор МАЗ кабины</t>
  </si>
  <si>
    <t>SACHS</t>
  </si>
  <si>
    <t>А970298</t>
  </si>
  <si>
    <t>15.2905006-41</t>
  </si>
  <si>
    <t>Амортизатор МАЗ полуприцепа 237/412</t>
  </si>
  <si>
    <t>А084339</t>
  </si>
  <si>
    <t>А015012</t>
  </si>
  <si>
    <t>500-2905006-Б</t>
  </si>
  <si>
    <t>Амортизатор МАЗ,КАМАЗ 275/460</t>
  </si>
  <si>
    <t>А019007</t>
  </si>
  <si>
    <t>11.6809010</t>
  </si>
  <si>
    <t>Амортизатор МАЗ,КАМАЗ,ПАЗ сиденья</t>
  </si>
  <si>
    <t>А777877</t>
  </si>
  <si>
    <t>15.2905006-21</t>
  </si>
  <si>
    <t>Амортизатор МАЗ,КАМАЗ-43118,КРАЗ,УРАЛ 300/475</t>
  </si>
  <si>
    <t>А096112</t>
  </si>
  <si>
    <t>КАМАЗ</t>
  </si>
  <si>
    <t>А013803</t>
  </si>
  <si>
    <t>50.5.2905005</t>
  </si>
  <si>
    <t>А777878</t>
  </si>
  <si>
    <t>15.2905006-11</t>
  </si>
  <si>
    <t>Амортизатор МАЗ,КАМАЗ-65115,6520,УРАЛ-63685 325/500</t>
  </si>
  <si>
    <t>А017489</t>
  </si>
  <si>
    <t>А057680</t>
  </si>
  <si>
    <t>50.2.2905005</t>
  </si>
  <si>
    <t>А715043</t>
  </si>
  <si>
    <t>11.8407010</t>
  </si>
  <si>
    <t>Амортизатор МАЗ,ПАЗ облицовки радиатора</t>
  </si>
  <si>
    <t>ПАЗ</t>
  </si>
  <si>
    <t>А972444</t>
  </si>
  <si>
    <t>Амортизатор МАЗ,ПАЗ облицовки радиатора (пружина газовая)</t>
  </si>
  <si>
    <t>Присвоить</t>
  </si>
</sst>
</file>

<file path=xl/styles.xml><?xml version="1.0" encoding="utf-8"?>
<styleSheet xmlns="http://schemas.openxmlformats.org/spreadsheetml/2006/main">
  <numFmts count="1">
    <numFmt numFmtId="164" formatCode="000000"/>
  </numFmts>
  <fonts count="4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/>
    <xf numFmtId="2" fontId="2" fillId="0" borderId="1" xfId="0" applyNumberFormat="1" applyFont="1" applyBorder="1"/>
    <xf numFmtId="0" fontId="2" fillId="0" borderId="1" xfId="0" applyFont="1" applyFill="1" applyBorder="1" applyAlignment="1"/>
    <xf numFmtId="49" fontId="2" fillId="0" borderId="1" xfId="0" applyNumberFormat="1" applyFont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I36"/>
  <sheetViews>
    <sheetView tabSelected="1" workbookViewId="0">
      <selection activeCell="E5" sqref="E5"/>
    </sheetView>
  </sheetViews>
  <sheetFormatPr defaultRowHeight="15"/>
  <cols>
    <col min="1" max="1" width="5.28515625" customWidth="1"/>
    <col min="2" max="2" width="11.28515625" customWidth="1"/>
    <col min="3" max="3" width="24" customWidth="1"/>
    <col min="4" max="4" width="52.85546875" customWidth="1"/>
    <col min="5" max="5" width="22.5703125" customWidth="1"/>
    <col min="6" max="6" width="9.42578125" customWidth="1"/>
    <col min="7" max="7" width="19" customWidth="1"/>
    <col min="8" max="8" width="17.28515625" customWidth="1"/>
    <col min="9" max="9" width="13.7109375" customWidth="1"/>
  </cols>
  <sheetData>
    <row r="4" spans="1:9">
      <c r="A4" s="1" t="s">
        <v>0</v>
      </c>
      <c r="B4" s="1" t="s">
        <v>1</v>
      </c>
      <c r="C4" s="2" t="s">
        <v>2</v>
      </c>
      <c r="D4" s="2" t="s">
        <v>3</v>
      </c>
      <c r="E4" s="2" t="s">
        <v>93</v>
      </c>
      <c r="F4" s="2" t="s">
        <v>4</v>
      </c>
      <c r="G4" s="2" t="s">
        <v>5</v>
      </c>
      <c r="H4" s="2" t="s">
        <v>6</v>
      </c>
      <c r="I4" s="3" t="s">
        <v>7</v>
      </c>
    </row>
    <row r="5" spans="1:9">
      <c r="B5" s="4" t="s">
        <v>8</v>
      </c>
      <c r="C5" s="10" t="s">
        <v>9</v>
      </c>
      <c r="D5" s="11" t="s">
        <v>10</v>
      </c>
      <c r="E5" s="11" t="str">
        <f t="array" ref="E5">CHOOSE((MIN(IF(C$5:C$49&amp;D$5:D$49=C5&amp;D5,I$5:I$49))=I5)+2*(MAX(IF(C$5:C$49&amp;D$5:D$49=C5&amp;D5,I$5:I$49))=I5)+1,"Удалить","Аналог","Оригинал","")</f>
        <v>Оригинал</v>
      </c>
      <c r="F5" s="5" t="s">
        <v>11</v>
      </c>
      <c r="G5" s="6" t="s">
        <v>12</v>
      </c>
      <c r="H5" s="6" t="s">
        <v>13</v>
      </c>
      <c r="I5" s="7">
        <v>3333.4559999999997</v>
      </c>
    </row>
    <row r="6" spans="1:9">
      <c r="B6" s="4" t="s">
        <v>14</v>
      </c>
      <c r="C6" s="10" t="s">
        <v>9</v>
      </c>
      <c r="D6" s="11" t="s">
        <v>10</v>
      </c>
      <c r="E6" s="11" t="str">
        <f t="array" ref="E6">CHOOSE((MIN(IF(C$5:C$49&amp;D$5:D$49=C6&amp;D6,I$5:I$49))=I6)+2*(MAX(IF(C$5:C$49&amp;D$5:D$49=C6&amp;D6,I$5:I$49))=I6)+1,"Удалить","Аналог","Оригинал","")</f>
        <v>Аналог</v>
      </c>
      <c r="F6" s="5" t="s">
        <v>11</v>
      </c>
      <c r="G6" s="6" t="s">
        <v>15</v>
      </c>
      <c r="H6" s="6" t="s">
        <v>13</v>
      </c>
      <c r="I6" s="7">
        <v>1961.85</v>
      </c>
    </row>
    <row r="7" spans="1:9">
      <c r="B7" s="4" t="s">
        <v>19</v>
      </c>
      <c r="C7" s="9" t="s">
        <v>16</v>
      </c>
      <c r="D7" s="6" t="s">
        <v>17</v>
      </c>
      <c r="E7" s="6" t="str">
        <f t="array" ref="E7">CHOOSE((MIN(IF(C$5:C$49&amp;D$5:D$49=C7&amp;D7,I$5:I$49))=I7)+2*(MAX(IF(C$5:C$49&amp;D$5:D$49=C7&amp;D7,I$5:I$49))=I7)+1,"Удалить","Аналог","Оригинал","")</f>
        <v/>
      </c>
      <c r="F7" s="5" t="s">
        <v>11</v>
      </c>
      <c r="G7" s="6" t="s">
        <v>12</v>
      </c>
      <c r="H7" s="6" t="s">
        <v>13</v>
      </c>
      <c r="I7" s="7">
        <v>3466.4279999999999</v>
      </c>
    </row>
    <row r="8" spans="1:9">
      <c r="B8" s="4" t="s">
        <v>20</v>
      </c>
      <c r="C8" s="9" t="s">
        <v>18</v>
      </c>
      <c r="D8" s="6" t="s">
        <v>17</v>
      </c>
      <c r="E8" s="6" t="str">
        <f t="array" ref="E8">CHOOSE((MIN(IF(C$5:C$49&amp;D$5:D$49=C8&amp;D8,I$5:I$49))=I8)+2*(MAX(IF(C$5:C$49&amp;D$5:D$49=C8&amp;D8,I$5:I$49))=I8)+1,"Удалить","Аналог","Оригинал","")</f>
        <v/>
      </c>
      <c r="F8" s="5" t="s">
        <v>11</v>
      </c>
      <c r="G8" s="6" t="s">
        <v>12</v>
      </c>
      <c r="H8" s="6" t="s">
        <v>13</v>
      </c>
      <c r="I8" s="7">
        <v>2048.85</v>
      </c>
    </row>
    <row r="9" spans="1:9">
      <c r="B9" s="4" t="s">
        <v>21</v>
      </c>
      <c r="C9" s="5" t="s">
        <v>22</v>
      </c>
      <c r="D9" s="8" t="s">
        <v>23</v>
      </c>
      <c r="E9" s="8" t="str">
        <f t="array" ref="E9">CHOOSE((MIN(IF(C$5:C$49&amp;D$5:D$49=C9&amp;D9,I$5:I$49))=I9)+2*(MAX(IF(C$5:C$49&amp;D$5:D$49=C9&amp;D9,I$5:I$49))=I9)+1,"Удалить","Аналог","Оригинал","")</f>
        <v/>
      </c>
      <c r="F9" s="5" t="s">
        <v>11</v>
      </c>
      <c r="G9" s="6" t="s">
        <v>24</v>
      </c>
      <c r="H9" s="6" t="s">
        <v>13</v>
      </c>
      <c r="I9" s="7">
        <v>1932.85</v>
      </c>
    </row>
    <row r="10" spans="1:9">
      <c r="B10" s="4" t="s">
        <v>25</v>
      </c>
      <c r="C10" s="5" t="s">
        <v>26</v>
      </c>
      <c r="D10" s="6" t="s">
        <v>23</v>
      </c>
      <c r="E10" s="6" t="str">
        <f t="array" ref="E10">CHOOSE((MIN(IF(C$5:C$49&amp;D$5:D$49=C10&amp;D10,I$5:I$49))=I10)+2*(MAX(IF(C$5:C$49&amp;D$5:D$49=C10&amp;D10,I$5:I$49))=I10)+1,"Удалить","Аналог","Оригинал","")</f>
        <v/>
      </c>
      <c r="F10" s="5" t="s">
        <v>11</v>
      </c>
      <c r="G10" s="6" t="s">
        <v>27</v>
      </c>
      <c r="H10" s="6" t="s">
        <v>13</v>
      </c>
      <c r="I10" s="7">
        <v>2723.1</v>
      </c>
    </row>
    <row r="11" spans="1:9">
      <c r="B11" s="4" t="s">
        <v>28</v>
      </c>
      <c r="C11" s="5" t="s">
        <v>29</v>
      </c>
      <c r="D11" s="6" t="s">
        <v>30</v>
      </c>
      <c r="E11" s="6" t="str">
        <f t="array" ref="E11">CHOOSE((MIN(IF(C$5:C$49&amp;D$5:D$49=C11&amp;D11,I$5:I$49))=I11)+2*(MAX(IF(C$5:C$49&amp;D$5:D$49=C11&amp;D11,I$5:I$49))=I11)+1,"Удалить","Аналог","Оригинал","")</f>
        <v/>
      </c>
      <c r="F11" s="5" t="s">
        <v>11</v>
      </c>
      <c r="G11" s="6" t="s">
        <v>12</v>
      </c>
      <c r="H11" s="6" t="s">
        <v>13</v>
      </c>
      <c r="I11" s="7">
        <v>2111.2289999999998</v>
      </c>
    </row>
    <row r="12" spans="1:9">
      <c r="B12" s="4" t="s">
        <v>31</v>
      </c>
      <c r="C12" s="5" t="s">
        <v>32</v>
      </c>
      <c r="D12" s="8" t="s">
        <v>33</v>
      </c>
      <c r="E12" s="8" t="str">
        <f t="array" ref="E12">CHOOSE((MIN(IF(C$5:C$49&amp;D$5:D$49=C12&amp;D12,I$5:I$49))=I12)+2*(MAX(IF(C$5:C$49&amp;D$5:D$49=C12&amp;D12,I$5:I$49))=I12)+1,"Удалить","Аналог","Оригинал","")</f>
        <v>Оригинал</v>
      </c>
      <c r="F12" s="5" t="s">
        <v>11</v>
      </c>
      <c r="G12" s="6" t="s">
        <v>24</v>
      </c>
      <c r="H12" s="6" t="s">
        <v>13</v>
      </c>
      <c r="I12" s="7">
        <v>2131.5</v>
      </c>
    </row>
    <row r="13" spans="1:9">
      <c r="B13" s="4" t="s">
        <v>34</v>
      </c>
      <c r="C13" s="9" t="s">
        <v>32</v>
      </c>
      <c r="D13" s="6" t="s">
        <v>33</v>
      </c>
      <c r="E13" s="6" t="str">
        <f t="array" ref="E13">CHOOSE((MIN(IF(C$5:C$49&amp;D$5:D$49=C13&amp;D13,I$5:I$49))=I13)+2*(MAX(IF(C$5:C$49&amp;D$5:D$49=C13&amp;D13,I$5:I$49))=I13)+1,"Удалить","Аналог","Оригинал","")</f>
        <v>Удалить</v>
      </c>
      <c r="F13" s="5" t="s">
        <v>11</v>
      </c>
      <c r="G13" s="6" t="s">
        <v>35</v>
      </c>
      <c r="H13" s="6" t="s">
        <v>13</v>
      </c>
      <c r="I13" s="7">
        <v>2073.732</v>
      </c>
    </row>
    <row r="14" spans="1:9">
      <c r="B14" s="4" t="s">
        <v>36</v>
      </c>
      <c r="C14" s="9" t="s">
        <v>32</v>
      </c>
      <c r="D14" s="6" t="s">
        <v>33</v>
      </c>
      <c r="E14" s="6" t="str">
        <f t="array" ref="E14">CHOOSE((MIN(IF(C$5:C$49&amp;D$5:D$49=C14&amp;D14,I$5:I$49))=I14)+2*(MAX(IF(C$5:C$49&amp;D$5:D$49=C14&amp;D14,I$5:I$49))=I14)+1,"Удалить","Аналог","Оригинал","")</f>
        <v>Аналог</v>
      </c>
      <c r="F14" s="5" t="s">
        <v>11</v>
      </c>
      <c r="G14" s="6" t="s">
        <v>35</v>
      </c>
      <c r="H14" s="6" t="s">
        <v>13</v>
      </c>
      <c r="I14" s="7">
        <v>1700</v>
      </c>
    </row>
    <row r="15" spans="1:9">
      <c r="B15" s="4" t="s">
        <v>37</v>
      </c>
      <c r="C15" s="5" t="s">
        <v>38</v>
      </c>
      <c r="D15" s="8" t="s">
        <v>39</v>
      </c>
      <c r="E15" s="8" t="str">
        <f t="array" ref="E15">CHOOSE((MIN(IF(C$5:C$49&amp;D$5:D$49=C15&amp;D15,I$5:I$49))=I15)+2*(MAX(IF(C$5:C$49&amp;D$5:D$49=C15&amp;D15,I$5:I$49))=I15)+1,"Удалить","Аналог","Оригинал","")</f>
        <v/>
      </c>
      <c r="F15" s="5" t="s">
        <v>11</v>
      </c>
      <c r="G15" s="6" t="s">
        <v>24</v>
      </c>
      <c r="H15" s="6" t="s">
        <v>13</v>
      </c>
      <c r="I15" s="7">
        <v>3298.3999999999996</v>
      </c>
    </row>
    <row r="16" spans="1:9">
      <c r="B16" s="4" t="s">
        <v>40</v>
      </c>
      <c r="C16" s="9" t="s">
        <v>38</v>
      </c>
      <c r="D16" s="6" t="s">
        <v>41</v>
      </c>
      <c r="E16" s="6" t="str">
        <f t="array" ref="E16">CHOOSE((MIN(IF(C$5:C$49&amp;D$5:D$49=C16&amp;D16,I$5:I$49))=I16)+2*(MAX(IF(C$5:C$49&amp;D$5:D$49=C16&amp;D16,I$5:I$49))=I16)+1,"Удалить","Аналог","Оригинал","")</f>
        <v>Аналог</v>
      </c>
      <c r="F16" s="5" t="s">
        <v>11</v>
      </c>
      <c r="G16" s="6" t="s">
        <v>42</v>
      </c>
      <c r="H16" s="6" t="s">
        <v>13</v>
      </c>
      <c r="I16" s="7">
        <v>5000.4540000000006</v>
      </c>
    </row>
    <row r="17" spans="2:9">
      <c r="B17" s="4" t="s">
        <v>43</v>
      </c>
      <c r="C17" s="9" t="s">
        <v>38</v>
      </c>
      <c r="D17" s="6" t="s">
        <v>41</v>
      </c>
      <c r="E17" s="6" t="str">
        <f t="array" ref="E17">CHOOSE((MIN(IF(C$5:C$49&amp;D$5:D$49=C17&amp;D17,I$5:I$49))=I17)+2*(MAX(IF(C$5:C$49&amp;D$5:D$49=C17&amp;D17,I$5:I$49))=I17)+1,"Удалить","Аналог","Оригинал","")</f>
        <v>Оригинал</v>
      </c>
      <c r="F17" s="5" t="s">
        <v>11</v>
      </c>
      <c r="G17" s="6" t="s">
        <v>42</v>
      </c>
      <c r="H17" s="6" t="s">
        <v>13</v>
      </c>
      <c r="I17" s="7">
        <v>5078.7000000000007</v>
      </c>
    </row>
    <row r="18" spans="2:9">
      <c r="B18" s="4" t="s">
        <v>44</v>
      </c>
      <c r="C18" s="10" t="s">
        <v>45</v>
      </c>
      <c r="D18" s="11" t="s">
        <v>46</v>
      </c>
      <c r="E18" s="11" t="str">
        <f t="array" ref="E18">CHOOSE((MIN(IF(C$5:C$49&amp;D$5:D$49=C18&amp;D18,I$5:I$49))=I18)+2*(MAX(IF(C$5:C$49&amp;D$5:D$49=C18&amp;D18,I$5:I$49))=I18)+1,"Удалить","Аналог","Оригинал","")</f>
        <v>Аналог</v>
      </c>
      <c r="F18" s="5" t="s">
        <v>11</v>
      </c>
      <c r="G18" s="6" t="s">
        <v>24</v>
      </c>
      <c r="H18" s="6" t="s">
        <v>13</v>
      </c>
      <c r="I18" s="7">
        <v>2794.15</v>
      </c>
    </row>
    <row r="19" spans="2:9">
      <c r="B19" s="4" t="s">
        <v>47</v>
      </c>
      <c r="C19" s="10" t="s">
        <v>45</v>
      </c>
      <c r="D19" s="11" t="s">
        <v>46</v>
      </c>
      <c r="E19" s="11" t="str">
        <f t="array" ref="E19">CHOOSE((MIN(IF(C$5:C$49&amp;D$5:D$49=C19&amp;D19,I$5:I$49))=I19)+2*(MAX(IF(C$5:C$49&amp;D$5:D$49=C19&amp;D19,I$5:I$49))=I19)+1,"Удалить","Аналог","Оригинал","")</f>
        <v>Оригинал</v>
      </c>
      <c r="F19" s="5" t="s">
        <v>11</v>
      </c>
      <c r="G19" s="6" t="s">
        <v>48</v>
      </c>
      <c r="H19" s="6" t="s">
        <v>13</v>
      </c>
      <c r="I19" s="7">
        <v>4071.2279999999996</v>
      </c>
    </row>
    <row r="20" spans="2:9">
      <c r="B20" s="4" t="s">
        <v>49</v>
      </c>
      <c r="C20" s="5" t="s">
        <v>50</v>
      </c>
      <c r="D20" s="8" t="s">
        <v>51</v>
      </c>
      <c r="E20" s="8" t="str">
        <f t="array" ref="E20">CHOOSE((MIN(IF(C$5:C$49&amp;D$5:D$49=C20&amp;D20,I$5:I$49))=I20)+2*(MAX(IF(C$5:C$49&amp;D$5:D$49=C20&amp;D20,I$5:I$49))=I20)+1,"Удалить","Аналог","Оригинал","")</f>
        <v/>
      </c>
      <c r="F20" s="5" t="s">
        <v>11</v>
      </c>
      <c r="G20" s="6" t="s">
        <v>24</v>
      </c>
      <c r="H20" s="6" t="s">
        <v>13</v>
      </c>
      <c r="I20" s="7">
        <v>2840.5499999999997</v>
      </c>
    </row>
    <row r="21" spans="2:9">
      <c r="B21" s="4" t="s">
        <v>52</v>
      </c>
      <c r="C21" s="10" t="s">
        <v>45</v>
      </c>
      <c r="D21" s="11" t="s">
        <v>51</v>
      </c>
      <c r="E21" s="11" t="str">
        <f t="array" ref="E21">CHOOSE((MIN(IF(C$5:C$49&amp;D$5:D$49=C21&amp;D21,I$5:I$49))=I21)+2*(MAX(IF(C$5:C$49&amp;D$5:D$49=C21&amp;D21,I$5:I$49))=I21)+1,"Удалить","Аналог","Оригинал","")</f>
        <v/>
      </c>
      <c r="F21" s="5" t="s">
        <v>11</v>
      </c>
      <c r="G21" s="6" t="s">
        <v>48</v>
      </c>
      <c r="H21" s="6" t="s">
        <v>13</v>
      </c>
      <c r="I21" s="7">
        <v>4113.2280000000001</v>
      </c>
    </row>
    <row r="22" spans="2:9">
      <c r="B22" s="4" t="s">
        <v>53</v>
      </c>
      <c r="C22" s="5" t="s">
        <v>54</v>
      </c>
      <c r="D22" s="8" t="s">
        <v>55</v>
      </c>
      <c r="E22" s="8" t="str">
        <f t="array" ref="E22">CHOOSE((MIN(IF(C$5:C$49&amp;D$5:D$49=C22&amp;D22,I$5:I$49))=I22)+2*(MAX(IF(C$5:C$49&amp;D$5:D$49=C22&amp;D22,I$5:I$49))=I22)+1,"Удалить","Аналог","Оригинал","")</f>
        <v/>
      </c>
      <c r="F22" s="5" t="s">
        <v>11</v>
      </c>
      <c r="G22" s="6" t="s">
        <v>48</v>
      </c>
      <c r="H22" s="6" t="s">
        <v>13</v>
      </c>
      <c r="I22" s="7">
        <v>2794.15</v>
      </c>
    </row>
    <row r="23" spans="2:9">
      <c r="B23" s="4" t="s">
        <v>56</v>
      </c>
      <c r="C23" s="5" t="s">
        <v>57</v>
      </c>
      <c r="D23" s="6" t="s">
        <v>58</v>
      </c>
      <c r="E23" s="6" t="str">
        <f t="array" ref="E23">CHOOSE((MIN(IF(C$5:C$49&amp;D$5:D$49=C23&amp;D23,I$5:I$49))=I23)+2*(MAX(IF(C$5:C$49&amp;D$5:D$49=C23&amp;D23,I$5:I$49))=I23)+1,"Удалить","Аналог","Оригинал","")</f>
        <v/>
      </c>
      <c r="F23" s="5" t="s">
        <v>11</v>
      </c>
      <c r="G23" s="6" t="s">
        <v>59</v>
      </c>
      <c r="H23" s="6" t="s">
        <v>13</v>
      </c>
      <c r="I23" s="7">
        <v>4122.9000000000005</v>
      </c>
    </row>
    <row r="24" spans="2:9">
      <c r="B24" s="4" t="s">
        <v>60</v>
      </c>
      <c r="C24" s="5" t="s">
        <v>61</v>
      </c>
      <c r="D24" s="6" t="s">
        <v>62</v>
      </c>
      <c r="E24" s="6" t="str">
        <f t="array" ref="E24">CHOOSE((MIN(IF(C$5:C$49&amp;D$5:D$49=C24&amp;D24,I$5:I$49))=I24)+2*(MAX(IF(C$5:C$49&amp;D$5:D$49=C24&amp;D24,I$5:I$49))=I24)+1,"Удалить","Аналог","Оригинал","")</f>
        <v/>
      </c>
      <c r="F24" s="5" t="s">
        <v>11</v>
      </c>
      <c r="G24" s="6" t="s">
        <v>63</v>
      </c>
      <c r="H24" s="6" t="s">
        <v>13</v>
      </c>
      <c r="I24" s="7">
        <v>10381.527000000002</v>
      </c>
    </row>
    <row r="25" spans="2:9">
      <c r="B25" s="4" t="s">
        <v>64</v>
      </c>
      <c r="C25" s="5" t="s">
        <v>65</v>
      </c>
      <c r="D25" s="8" t="s">
        <v>66</v>
      </c>
      <c r="E25" s="8" t="str">
        <f t="array" ref="E25">CHOOSE((MIN(IF(C$5:C$49&amp;D$5:D$49=C25&amp;D25,I$5:I$49))=I25)+2*(MAX(IF(C$5:C$49&amp;D$5:D$49=C25&amp;D25,I$5:I$49))=I25)+1,"Удалить","Аналог","Оригинал","")</f>
        <v>Аналог</v>
      </c>
      <c r="F25" s="5" t="s">
        <v>11</v>
      </c>
      <c r="G25" s="6" t="s">
        <v>24</v>
      </c>
      <c r="H25" s="6" t="s">
        <v>13</v>
      </c>
      <c r="I25" s="7">
        <v>2853.6</v>
      </c>
    </row>
    <row r="26" spans="2:9">
      <c r="B26" s="4" t="s">
        <v>67</v>
      </c>
      <c r="C26" s="9" t="s">
        <v>65</v>
      </c>
      <c r="D26" s="6" t="s">
        <v>66</v>
      </c>
      <c r="E26" s="6" t="str">
        <f t="array" ref="E26">CHOOSE((MIN(IF(C$5:C$49&amp;D$5:D$49=C26&amp;D26,I$5:I$49))=I26)+2*(MAX(IF(C$5:C$49&amp;D$5:D$49=C26&amp;D26,I$5:I$49))=I26)+1,"Удалить","Аналог","Оригинал","")</f>
        <v>Оригинал</v>
      </c>
      <c r="F26" s="5" t="s">
        <v>11</v>
      </c>
      <c r="G26" s="6" t="s">
        <v>48</v>
      </c>
      <c r="H26" s="6" t="s">
        <v>13</v>
      </c>
      <c r="I26" s="7">
        <v>3740.8559999999998</v>
      </c>
    </row>
    <row r="27" spans="2:9">
      <c r="B27" s="4" t="s">
        <v>68</v>
      </c>
      <c r="C27" s="5" t="s">
        <v>69</v>
      </c>
      <c r="D27" s="6" t="s">
        <v>70</v>
      </c>
      <c r="E27" s="6" t="str">
        <f t="array" ref="E27">CHOOSE((MIN(IF(C$5:C$49&amp;D$5:D$49=C27&amp;D27,I$5:I$49))=I27)+2*(MAX(IF(C$5:C$49&amp;D$5:D$49=C27&amp;D27,I$5:I$49))=I27)+1,"Удалить","Аналог","Оригинал","")</f>
        <v/>
      </c>
      <c r="F27" s="5" t="s">
        <v>11</v>
      </c>
      <c r="G27" s="6" t="s">
        <v>59</v>
      </c>
      <c r="H27" s="6" t="s">
        <v>13</v>
      </c>
      <c r="I27" s="7">
        <v>3833.2559999999999</v>
      </c>
    </row>
    <row r="28" spans="2:9">
      <c r="B28" s="4" t="s">
        <v>71</v>
      </c>
      <c r="C28" s="5" t="s">
        <v>72</v>
      </c>
      <c r="D28" s="6" t="s">
        <v>73</v>
      </c>
      <c r="E28" s="6" t="str">
        <f t="array" ref="E28">CHOOSE((MIN(IF(C$5:C$49&amp;D$5:D$49=C28&amp;D28,I$5:I$49))=I28)+2*(MAX(IF(C$5:C$49&amp;D$5:D$49=C28&amp;D28,I$5:I$49))=I28)+1,"Удалить","Аналог","Оригинал","")</f>
        <v/>
      </c>
      <c r="F28" s="5" t="s">
        <v>11</v>
      </c>
      <c r="G28" s="6" t="s">
        <v>27</v>
      </c>
      <c r="H28" s="6" t="s">
        <v>13</v>
      </c>
      <c r="I28" s="7">
        <v>1212.03</v>
      </c>
    </row>
    <row r="29" spans="2:9">
      <c r="B29" s="4" t="s">
        <v>74</v>
      </c>
      <c r="C29" s="5" t="s">
        <v>75</v>
      </c>
      <c r="D29" s="8" t="s">
        <v>76</v>
      </c>
      <c r="E29" s="8" t="str">
        <f t="array" ref="E29">CHOOSE((MIN(IF(C$5:C$49&amp;D$5:D$49=C29&amp;D29,I$5:I$49))=I29)+2*(MAX(IF(C$5:C$49&amp;D$5:D$49=C29&amp;D29,I$5:I$49))=I29)+1,"Удалить","Аналог","Оригинал","")</f>
        <v>Аналог</v>
      </c>
      <c r="F29" s="5" t="s">
        <v>11</v>
      </c>
      <c r="G29" s="6" t="s">
        <v>24</v>
      </c>
      <c r="H29" s="6" t="s">
        <v>13</v>
      </c>
      <c r="I29" s="7">
        <v>2794.15</v>
      </c>
    </row>
    <row r="30" spans="2:9">
      <c r="B30" s="4" t="s">
        <v>77</v>
      </c>
      <c r="C30" s="9" t="s">
        <v>75</v>
      </c>
      <c r="D30" s="6" t="s">
        <v>76</v>
      </c>
      <c r="E30" s="6" t="str">
        <f t="array" ref="E30">CHOOSE((MIN(IF(C$5:C$49&amp;D$5:D$49=C30&amp;D30,I$5:I$49))=I30)+2*(MAX(IF(C$5:C$49&amp;D$5:D$49=C30&amp;D30,I$5:I$49))=I30)+1,"Удалить","Аналог","Оригинал","")</f>
        <v>Оригинал</v>
      </c>
      <c r="F30" s="5" t="s">
        <v>11</v>
      </c>
      <c r="G30" s="6" t="s">
        <v>78</v>
      </c>
      <c r="H30" s="6" t="s">
        <v>13</v>
      </c>
      <c r="I30" s="7">
        <v>3708.6</v>
      </c>
    </row>
    <row r="31" spans="2:9">
      <c r="B31" s="4" t="s">
        <v>79</v>
      </c>
      <c r="C31" s="9" t="s">
        <v>80</v>
      </c>
      <c r="D31" s="6" t="s">
        <v>76</v>
      </c>
      <c r="E31" s="6" t="str">
        <f t="array" ref="E31">CHOOSE((MIN(IF(C$5:C$49&amp;D$5:D$49=C31&amp;D31,I$5:I$49))=I31)+2*(MAX(IF(C$5:C$49&amp;D$5:D$49=C31&amp;D31,I$5:I$49))=I31)+1,"Удалить","Аналог","Оригинал","")</f>
        <v/>
      </c>
      <c r="F31" s="5" t="s">
        <v>11</v>
      </c>
      <c r="G31" s="6" t="s">
        <v>78</v>
      </c>
      <c r="H31" s="6" t="s">
        <v>13</v>
      </c>
      <c r="I31" s="7">
        <v>4216.05</v>
      </c>
    </row>
    <row r="32" spans="2:9">
      <c r="B32" s="4" t="s">
        <v>81</v>
      </c>
      <c r="C32" s="5" t="s">
        <v>82</v>
      </c>
      <c r="D32" s="8" t="s">
        <v>83</v>
      </c>
      <c r="E32" s="8" t="str">
        <f t="array" ref="E32">CHOOSE((MIN(IF(C$5:C$49&amp;D$5:D$49=C32&amp;D32,I$5:I$49))=I32)+2*(MAX(IF(C$5:C$49&amp;D$5:D$49=C32&amp;D32,I$5:I$49))=I32)+1,"Удалить","Аналог","Оригинал","")</f>
        <v>Аналог</v>
      </c>
      <c r="F32" s="5" t="s">
        <v>11</v>
      </c>
      <c r="G32" s="6" t="s">
        <v>24</v>
      </c>
      <c r="H32" s="6" t="s">
        <v>13</v>
      </c>
      <c r="I32" s="7">
        <v>2769.5</v>
      </c>
    </row>
    <row r="33" spans="2:9">
      <c r="B33" s="4" t="s">
        <v>84</v>
      </c>
      <c r="C33" s="9" t="s">
        <v>82</v>
      </c>
      <c r="D33" s="6" t="s">
        <v>83</v>
      </c>
      <c r="E33" s="6" t="str">
        <f t="array" ref="E33">CHOOSE((MIN(IF(C$5:C$49&amp;D$5:D$49=C33&amp;D33,I$5:I$49))=I33)+2*(MAX(IF(C$5:C$49&amp;D$5:D$49=C33&amp;D33,I$5:I$49))=I33)+1,"Удалить","Аналог","Оригинал","")</f>
        <v>Оригинал</v>
      </c>
      <c r="F33" s="5" t="s">
        <v>11</v>
      </c>
      <c r="G33" s="6" t="s">
        <v>78</v>
      </c>
      <c r="H33" s="6" t="s">
        <v>13</v>
      </c>
      <c r="I33" s="7">
        <v>3791.2559999999999</v>
      </c>
    </row>
    <row r="34" spans="2:9">
      <c r="B34" s="4" t="s">
        <v>85</v>
      </c>
      <c r="C34" s="5" t="s">
        <v>86</v>
      </c>
      <c r="D34" s="6" t="s">
        <v>83</v>
      </c>
      <c r="E34" s="6" t="str">
        <f t="array" ref="E34">CHOOSE((MIN(IF(C$5:C$49&amp;D$5:D$49=C34&amp;D34,I$5:I$49))=I34)+2*(MAX(IF(C$5:C$49&amp;D$5:D$49=C34&amp;D34,I$5:I$49))=I34)+1,"Удалить","Аналог","Оригинал","")</f>
        <v/>
      </c>
      <c r="F34" s="5" t="s">
        <v>11</v>
      </c>
      <c r="G34" s="6" t="s">
        <v>27</v>
      </c>
      <c r="H34" s="6" t="s">
        <v>13</v>
      </c>
      <c r="I34" s="7">
        <v>4270.0770000000002</v>
      </c>
    </row>
    <row r="35" spans="2:9">
      <c r="B35" s="4" t="s">
        <v>87</v>
      </c>
      <c r="C35" s="5" t="s">
        <v>88</v>
      </c>
      <c r="D35" s="6" t="s">
        <v>89</v>
      </c>
      <c r="E35" s="6" t="str">
        <f t="array" ref="E35">CHOOSE((MIN(IF(C$5:C$49&amp;D$5:D$49=C35&amp;D35,I$5:I$49))=I35)+2*(MAX(IF(C$5:C$49&amp;D$5:D$49=C35&amp;D35,I$5:I$49))=I35)+1,"Удалить","Аналог","Оригинал","")</f>
        <v/>
      </c>
      <c r="F35" s="5" t="s">
        <v>11</v>
      </c>
      <c r="G35" s="6" t="s">
        <v>90</v>
      </c>
      <c r="H35" s="6" t="s">
        <v>13</v>
      </c>
      <c r="I35" s="7">
        <v>585</v>
      </c>
    </row>
    <row r="36" spans="2:9">
      <c r="B36" s="4" t="s">
        <v>91</v>
      </c>
      <c r="C36" s="5" t="s">
        <v>88</v>
      </c>
      <c r="D36" s="8" t="s">
        <v>92</v>
      </c>
      <c r="E36" s="8" t="str">
        <f t="array" ref="E36">CHOOSE((MIN(IF(C$5:C$49&amp;D$5:D$49=C36&amp;D36,I$5:I$49))=I36)+2*(MAX(IF(C$5:C$49&amp;D$5:D$49=C36&amp;D36,I$5:I$49))=I36)+1,"Удалить","Аналог","Оригинал","")</f>
        <v/>
      </c>
      <c r="F36" s="5" t="s">
        <v>11</v>
      </c>
      <c r="G36" s="6" t="s">
        <v>48</v>
      </c>
      <c r="H36" s="6" t="s">
        <v>13</v>
      </c>
      <c r="I36" s="7">
        <v>468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2019-05-17T06:22:03Z</dcterms:modified>
</cp:coreProperties>
</file>