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Отрицание">Лист1!$I$63:$I$74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E70" i="1" s="1"/>
  <c r="S51" i="1"/>
  <c r="E69" i="1" s="1"/>
  <c r="R51" i="1"/>
  <c r="E68" i="1" s="1"/>
  <c r="Q51" i="1"/>
  <c r="E67" i="1" s="1"/>
  <c r="P51" i="1"/>
  <c r="E66" i="1" s="1"/>
  <c r="O51" i="1"/>
  <c r="E65" i="1" s="1"/>
  <c r="N51" i="1"/>
  <c r="E64" i="1" s="1"/>
  <c r="M51" i="1"/>
  <c r="L51" i="1"/>
  <c r="M55" i="1" l="1"/>
  <c r="M56" i="1" s="1"/>
  <c r="E63" i="1"/>
  <c r="P52" i="1"/>
  <c r="L52" i="1" s="1"/>
  <c r="M54" i="1" s="1"/>
  <c r="T54" i="1" l="1"/>
  <c r="P54" i="1"/>
  <c r="S54" i="1"/>
  <c r="O54" i="1"/>
  <c r="R54" i="1"/>
  <c r="N54" i="1"/>
  <c r="Q54" i="1"/>
</calcChain>
</file>

<file path=xl/sharedStrings.xml><?xml version="1.0" encoding="utf-8"?>
<sst xmlns="http://schemas.openxmlformats.org/spreadsheetml/2006/main" count="97" uniqueCount="73">
  <si>
    <t>№</t>
  </si>
  <si>
    <t>Нет</t>
  </si>
  <si>
    <t>Да</t>
  </si>
  <si>
    <t>ДА</t>
  </si>
  <si>
    <t>A</t>
  </si>
  <si>
    <t>B</t>
  </si>
  <si>
    <t>C</t>
  </si>
  <si>
    <t>D</t>
  </si>
  <si>
    <t>E</t>
  </si>
  <si>
    <t>F</t>
  </si>
  <si>
    <t>G</t>
  </si>
  <si>
    <t>H</t>
  </si>
  <si>
    <t>å</t>
  </si>
  <si>
    <t>Sn=</t>
  </si>
  <si>
    <t>Профильный лист к ИЖС (LSI) Шкала эго защиты</t>
  </si>
  <si>
    <t>ФИО</t>
  </si>
  <si>
    <t xml:space="preserve">Эго </t>
  </si>
  <si>
    <t>защиты</t>
  </si>
  <si>
    <t xml:space="preserve">Сырая </t>
  </si>
  <si>
    <t>оценка</t>
  </si>
  <si>
    <t>Дата</t>
  </si>
  <si>
    <t>1 - Отрицание</t>
  </si>
  <si>
    <t>Возраст</t>
  </si>
  <si>
    <t>2 - Подавление</t>
  </si>
  <si>
    <t>Пол</t>
  </si>
  <si>
    <t>3 - Регрессия</t>
  </si>
  <si>
    <t>Семейн.пол.</t>
  </si>
  <si>
    <t>4 - Компенсация</t>
  </si>
  <si>
    <t>Образование</t>
  </si>
  <si>
    <t>5 - Проекция</t>
  </si>
  <si>
    <t>Адрес</t>
  </si>
  <si>
    <t>6 - Замещение</t>
  </si>
  <si>
    <t>7 - Интеллек­туализация</t>
  </si>
  <si>
    <t>8 - Реактивные образования</t>
  </si>
  <si>
    <t>Шкала для перевода сырых оценок по методике ИЖС (LSI) в процентили (данные авторов апробации)</t>
  </si>
  <si>
    <t>Сырые</t>
  </si>
  <si>
    <t>очки</t>
  </si>
  <si>
    <t>Отрица-</t>
  </si>
  <si>
    <t>­ние</t>
  </si>
  <si>
    <t>Вытес­не-</t>
  </si>
  <si>
    <t>ние</t>
  </si>
  <si>
    <t>Регресс-</t>
  </si>
  <si>
    <t>­сия</t>
  </si>
  <si>
    <t>Компен­-</t>
  </si>
  <si>
    <t>сация</t>
  </si>
  <si>
    <t>Проек-</t>
  </si>
  <si>
    <t>­ция</t>
  </si>
  <si>
    <t>Замеще-</t>
  </si>
  <si>
    <t>Интел­-</t>
  </si>
  <si>
    <t>лектуа-</t>
  </si>
  <si>
    <t>­лизация</t>
  </si>
  <si>
    <t>Реактив­-</t>
  </si>
  <si>
    <t>ные</t>
  </si>
  <si>
    <t>образ.</t>
  </si>
  <si>
    <t>1  Отрица-</t>
  </si>
  <si>
    <t>2  Вытес­не-</t>
  </si>
  <si>
    <t>3  Регресс-</t>
  </si>
  <si>
    <t>4  Компен­-</t>
  </si>
  <si>
    <t>5  Проек-</t>
  </si>
  <si>
    <t>6  Замеще-</t>
  </si>
  <si>
    <t>7  Интел­-</t>
  </si>
  <si>
    <t>8  Реактив­-</t>
  </si>
  <si>
    <t>отрицание</t>
  </si>
  <si>
    <t>вытеснение</t>
  </si>
  <si>
    <t>регрессия</t>
  </si>
  <si>
    <t>компенс</t>
  </si>
  <si>
    <t>проекия</t>
  </si>
  <si>
    <t>замещение</t>
  </si>
  <si>
    <t>интеллектуализ</t>
  </si>
  <si>
    <t>реактивные преобразования</t>
  </si>
  <si>
    <t>Напряженность Защит</t>
  </si>
  <si>
    <t>Общая Напряж. Защит</t>
  </si>
  <si>
    <t>Процентиль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</si>
</sst>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[Red]0.0"/>
  </numFmts>
  <fonts count="7">
    <font>
      <sz val="11"/>
      <color theme="1"/>
      <name val="Calibri"/>
      <family val="2"/>
      <scheme val="minor"/>
    </font>
    <font>
      <sz val="10"/>
      <color theme="1"/>
      <name val="TimesET"/>
    </font>
    <font>
      <sz val="10"/>
      <color theme="1"/>
      <name val="Symbol"/>
      <family val="1"/>
      <charset val="2"/>
    </font>
    <font>
      <b/>
      <sz val="12"/>
      <color rgb="FF000000"/>
      <name val="AGBengaly"/>
    </font>
    <font>
      <b/>
      <sz val="12"/>
      <color theme="1"/>
      <name val="AGBengaly"/>
    </font>
    <font>
      <sz val="12"/>
      <color rgb="FF000000"/>
      <name val="AGBengaly"/>
    </font>
    <font>
      <sz val="12"/>
      <color theme="1"/>
      <name val="AGBengaly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8AAFB0"/>
        <bgColor indexed="64"/>
      </patternFill>
    </fill>
    <fill>
      <patternFill patternType="solid">
        <fgColor rgb="FF789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vertical="center" wrapText="1"/>
    </xf>
    <xf numFmtId="0" fontId="6" fillId="14" borderId="7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89893"/>
      <color rgb="FF8AA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Шкала ЭГО Защиты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Отрицание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24B-4ED3-A5A0-045935E08D9A}"/>
            </c:ext>
          </c:extLst>
        </c:ser>
        <c:ser>
          <c:idx val="1"/>
          <c:order val="1"/>
          <c:tx>
            <c:v>Подавление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746-404E-8DEA-7285E0DFD3F6}"/>
            </c:ext>
          </c:extLst>
        </c:ser>
        <c:ser>
          <c:idx val="2"/>
          <c:order val="2"/>
          <c:tx>
            <c:v>Регрессия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746-404E-8DEA-7285E0DFD3F6}"/>
            </c:ext>
          </c:extLst>
        </c:ser>
        <c:ser>
          <c:idx val="3"/>
          <c:order val="3"/>
          <c:tx>
            <c:v>Компенсация</c:v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746-404E-8DEA-7285E0DFD3F6}"/>
            </c:ext>
          </c:extLst>
        </c:ser>
        <c:ser>
          <c:idx val="4"/>
          <c:order val="4"/>
          <c:tx>
            <c:v>Проекция</c:v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746-404E-8DEA-7285E0DFD3F6}"/>
            </c:ext>
          </c:extLst>
        </c:ser>
        <c:ser>
          <c:idx val="5"/>
          <c:order val="5"/>
          <c:tx>
            <c:v>Замещение</c:v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746-404E-8DEA-7285E0DFD3F6}"/>
            </c:ext>
          </c:extLst>
        </c:ser>
        <c:ser>
          <c:idx val="6"/>
          <c:order val="6"/>
          <c:tx>
            <c:v>Интеллектуализация</c:v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Лист1!$F$69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746-404E-8DEA-7285E0DFD3F6}"/>
            </c:ext>
          </c:extLst>
        </c:ser>
        <c:ser>
          <c:idx val="7"/>
          <c:order val="7"/>
          <c:tx>
            <c:v>Реакт. образов</c:v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Лист1!$F$70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A746-404E-8DEA-7285E0DFD3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4904800"/>
        <c:axId val="284904472"/>
      </c:barChart>
      <c:catAx>
        <c:axId val="28490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Механизм защиты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4904472"/>
        <c:crosses val="autoZero"/>
        <c:auto val="1"/>
        <c:lblAlgn val="ctr"/>
        <c:lblOffset val="100"/>
        <c:noMultiLvlLbl val="1"/>
      </c:catAx>
      <c:valAx>
        <c:axId val="284904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Уровень защиты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2849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209055</xdr:colOff>
      <xdr:row>58</xdr:row>
      <xdr:rowOff>154511</xdr:rowOff>
    </xdr:from>
    <xdr:to>
      <xdr:col>26</xdr:col>
      <xdr:colOff>437903</xdr:colOff>
      <xdr:row>66</xdr:row>
      <xdr:rowOff>309254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56</xdr:row>
          <xdr:rowOff>38100</xdr:rowOff>
        </xdr:from>
        <xdr:to>
          <xdr:col>44</xdr:col>
          <xdr:colOff>371475</xdr:colOff>
          <xdr:row>96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7"/>
  <sheetViews>
    <sheetView tabSelected="1" topLeftCell="I55" zoomScale="70" zoomScaleNormal="70" workbookViewId="0">
      <selection activeCell="Q50" sqref="Q50"/>
    </sheetView>
  </sheetViews>
  <sheetFormatPr defaultRowHeight="15"/>
  <cols>
    <col min="12" max="12" width="13.5703125" customWidth="1"/>
    <col min="13" max="14" width="15.140625" customWidth="1"/>
    <col min="15" max="15" width="13.28515625" customWidth="1"/>
    <col min="16" max="16" width="13" customWidth="1"/>
    <col min="17" max="17" width="13.140625" customWidth="1"/>
    <col min="18" max="18" width="14.85546875" customWidth="1"/>
    <col min="19" max="19" width="12.140625" customWidth="1"/>
  </cols>
  <sheetData>
    <row r="1" spans="1:20" ht="16.5" thickTop="1" thickBot="1">
      <c r="A1" s="124" t="s">
        <v>0</v>
      </c>
      <c r="B1" s="126" t="s">
        <v>1</v>
      </c>
      <c r="C1" s="121" t="s">
        <v>2</v>
      </c>
      <c r="D1" s="122"/>
      <c r="E1" s="122"/>
      <c r="F1" s="122"/>
      <c r="G1" s="122"/>
      <c r="H1" s="122"/>
      <c r="I1" s="122"/>
      <c r="J1" s="123"/>
      <c r="K1" s="124" t="s">
        <v>0</v>
      </c>
      <c r="L1" s="126" t="s">
        <v>1</v>
      </c>
      <c r="M1" s="121" t="s">
        <v>3</v>
      </c>
      <c r="N1" s="122"/>
      <c r="O1" s="122"/>
      <c r="P1" s="122"/>
      <c r="Q1" s="122"/>
      <c r="R1" s="122"/>
      <c r="S1" s="122"/>
      <c r="T1" s="123"/>
    </row>
    <row r="2" spans="1:20" ht="15.75" thickBot="1">
      <c r="A2" s="125"/>
      <c r="B2" s="127"/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2" t="s">
        <v>11</v>
      </c>
      <c r="K2" s="125"/>
      <c r="L2" s="127"/>
      <c r="M2" s="1" t="s">
        <v>4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9</v>
      </c>
      <c r="S2" s="1" t="s">
        <v>10</v>
      </c>
      <c r="T2" s="2" t="s">
        <v>11</v>
      </c>
    </row>
    <row r="3" spans="1:20" ht="16.5" thickTop="1" thickBot="1">
      <c r="A3" s="3">
        <v>1</v>
      </c>
      <c r="B3" s="4"/>
      <c r="C3" s="5"/>
      <c r="D3" s="4"/>
      <c r="E3" s="4"/>
      <c r="F3" s="4"/>
      <c r="G3" s="4"/>
      <c r="H3" s="4"/>
      <c r="I3" s="4"/>
      <c r="J3" s="6"/>
      <c r="K3" s="7">
        <v>50</v>
      </c>
      <c r="L3" s="4"/>
      <c r="M3" s="4"/>
      <c r="N3" s="4"/>
      <c r="O3" s="5"/>
      <c r="P3" s="4"/>
      <c r="Q3" s="4"/>
      <c r="R3" s="4"/>
      <c r="S3" s="4"/>
      <c r="T3" s="6"/>
    </row>
    <row r="4" spans="1:20" ht="15.75" thickBot="1">
      <c r="A4" s="3">
        <v>2</v>
      </c>
      <c r="B4" s="4"/>
      <c r="C4" s="4"/>
      <c r="D4" s="4"/>
      <c r="E4" s="5"/>
      <c r="F4" s="4"/>
      <c r="G4" s="4"/>
      <c r="H4" s="4"/>
      <c r="I4" s="4"/>
      <c r="J4" s="6"/>
      <c r="K4" s="7">
        <v>51</v>
      </c>
      <c r="L4" s="4"/>
      <c r="M4" s="5"/>
      <c r="N4" s="4"/>
      <c r="O4" s="4"/>
      <c r="P4" s="4"/>
      <c r="Q4" s="4"/>
      <c r="R4" s="4"/>
      <c r="S4" s="4"/>
      <c r="T4" s="6"/>
    </row>
    <row r="5" spans="1:20" ht="15.75" thickBot="1">
      <c r="A5" s="3">
        <v>3</v>
      </c>
      <c r="B5" s="4"/>
      <c r="C5" s="4"/>
      <c r="D5" s="4"/>
      <c r="E5" s="4"/>
      <c r="F5" s="5"/>
      <c r="G5" s="4"/>
      <c r="H5" s="4"/>
      <c r="I5" s="4"/>
      <c r="J5" s="6"/>
      <c r="K5" s="7">
        <v>52</v>
      </c>
      <c r="L5" s="4"/>
      <c r="M5" s="4"/>
      <c r="N5" s="4"/>
      <c r="O5" s="4"/>
      <c r="P5" s="5"/>
      <c r="Q5" s="4"/>
      <c r="R5" s="4"/>
      <c r="S5" s="4"/>
      <c r="T5" s="6"/>
    </row>
    <row r="6" spans="1:20" ht="15.75" thickBot="1">
      <c r="A6" s="3">
        <v>4</v>
      </c>
      <c r="B6" s="4"/>
      <c r="C6" s="4"/>
      <c r="D6" s="4"/>
      <c r="E6" s="4"/>
      <c r="F6" s="4"/>
      <c r="G6" s="4"/>
      <c r="H6" s="4"/>
      <c r="I6" s="5"/>
      <c r="J6" s="6"/>
      <c r="K6" s="7">
        <v>53</v>
      </c>
      <c r="L6" s="4"/>
      <c r="M6" s="4"/>
      <c r="N6" s="4"/>
      <c r="O6" s="4"/>
      <c r="P6" s="4"/>
      <c r="Q6" s="4"/>
      <c r="R6" s="4"/>
      <c r="S6" s="4"/>
      <c r="T6" s="8"/>
    </row>
    <row r="7" spans="1:20" ht="15.75" thickBot="1">
      <c r="A7" s="3">
        <v>5</v>
      </c>
      <c r="B7" s="4"/>
      <c r="C7" s="4"/>
      <c r="D7" s="4"/>
      <c r="E7" s="4"/>
      <c r="F7" s="4"/>
      <c r="G7" s="4"/>
      <c r="H7" s="4"/>
      <c r="I7" s="4"/>
      <c r="J7" s="8"/>
      <c r="K7" s="7">
        <v>54</v>
      </c>
      <c r="L7" s="4"/>
      <c r="M7" s="4"/>
      <c r="N7" s="4"/>
      <c r="O7" s="4"/>
      <c r="P7" s="4"/>
      <c r="Q7" s="4"/>
      <c r="R7" s="5"/>
      <c r="S7" s="4"/>
      <c r="T7" s="6"/>
    </row>
    <row r="8" spans="1:20" ht="15.75" thickBot="1">
      <c r="A8" s="3">
        <v>6</v>
      </c>
      <c r="B8" s="4"/>
      <c r="C8" s="4"/>
      <c r="D8" s="5"/>
      <c r="E8" s="4"/>
      <c r="F8" s="4"/>
      <c r="G8" s="4"/>
      <c r="H8" s="4"/>
      <c r="I8" s="4"/>
      <c r="J8" s="6"/>
      <c r="K8" s="7">
        <v>55</v>
      </c>
      <c r="L8" s="4"/>
      <c r="M8" s="4"/>
      <c r="N8" s="4"/>
      <c r="O8" s="4"/>
      <c r="P8" s="4"/>
      <c r="Q8" s="5"/>
      <c r="R8" s="4"/>
      <c r="S8" s="4"/>
      <c r="T8" s="6"/>
    </row>
    <row r="9" spans="1:20" ht="15.75" thickBot="1">
      <c r="A9" s="3">
        <v>7</v>
      </c>
      <c r="B9" s="4"/>
      <c r="C9" s="4"/>
      <c r="D9" s="4"/>
      <c r="E9" s="4"/>
      <c r="F9" s="4"/>
      <c r="G9" s="5"/>
      <c r="H9" s="4"/>
      <c r="I9" s="4"/>
      <c r="J9" s="6"/>
      <c r="K9" s="7">
        <v>56</v>
      </c>
      <c r="L9" s="4"/>
      <c r="M9" s="4"/>
      <c r="N9" s="4"/>
      <c r="O9" s="4"/>
      <c r="P9" s="4"/>
      <c r="Q9" s="4"/>
      <c r="R9" s="4"/>
      <c r="S9" s="5"/>
      <c r="T9" s="6"/>
    </row>
    <row r="10" spans="1:20" ht="15.75" thickBot="1">
      <c r="A10" s="3">
        <v>8</v>
      </c>
      <c r="B10" s="4"/>
      <c r="C10" s="4"/>
      <c r="D10" s="4"/>
      <c r="E10" s="4"/>
      <c r="F10" s="4"/>
      <c r="G10" s="4"/>
      <c r="H10" s="5"/>
      <c r="I10" s="4"/>
      <c r="J10" s="6"/>
      <c r="K10" s="7">
        <v>57</v>
      </c>
      <c r="L10" s="4"/>
      <c r="M10" s="4"/>
      <c r="N10" s="4"/>
      <c r="O10" s="4"/>
      <c r="P10" s="4"/>
      <c r="Q10" s="4"/>
      <c r="R10" s="4"/>
      <c r="S10" s="4"/>
      <c r="T10" s="8"/>
    </row>
    <row r="11" spans="1:20" ht="15.75" thickBot="1">
      <c r="A11" s="3">
        <v>9</v>
      </c>
      <c r="B11" s="4"/>
      <c r="C11" s="4"/>
      <c r="D11" s="4"/>
      <c r="E11" s="4"/>
      <c r="F11" s="4"/>
      <c r="G11" s="5"/>
      <c r="H11" s="4"/>
      <c r="I11" s="4"/>
      <c r="J11" s="6"/>
      <c r="K11" s="7">
        <v>58</v>
      </c>
      <c r="L11" s="4"/>
      <c r="M11" s="4"/>
      <c r="N11" s="4"/>
      <c r="O11" s="5"/>
      <c r="P11" s="4"/>
      <c r="Q11" s="4"/>
      <c r="R11" s="4"/>
      <c r="S11" s="4"/>
      <c r="T11" s="6"/>
    </row>
    <row r="12" spans="1:20" ht="15.75" thickBot="1">
      <c r="A12" s="3">
        <v>10</v>
      </c>
      <c r="B12" s="4"/>
      <c r="C12" s="4"/>
      <c r="D12" s="4"/>
      <c r="E12" s="4"/>
      <c r="F12" s="5"/>
      <c r="G12" s="4"/>
      <c r="H12" s="4"/>
      <c r="I12" s="4"/>
      <c r="J12" s="6"/>
      <c r="K12" s="7">
        <v>59</v>
      </c>
      <c r="L12" s="4"/>
      <c r="M12" s="4"/>
      <c r="N12" s="5"/>
      <c r="O12" s="4"/>
      <c r="P12" s="4"/>
      <c r="Q12" s="4"/>
      <c r="R12" s="4"/>
      <c r="S12" s="4"/>
      <c r="T12" s="6"/>
    </row>
    <row r="13" spans="1:20" ht="15.75" thickBot="1">
      <c r="A13" s="3">
        <v>11</v>
      </c>
      <c r="B13" s="4"/>
      <c r="C13" s="4"/>
      <c r="D13" s="5"/>
      <c r="E13" s="4"/>
      <c r="F13" s="4"/>
      <c r="G13" s="4"/>
      <c r="H13" s="4"/>
      <c r="I13" s="4"/>
      <c r="J13" s="6"/>
      <c r="K13" s="7">
        <v>60</v>
      </c>
      <c r="L13" s="4"/>
      <c r="M13" s="4"/>
      <c r="N13" s="4"/>
      <c r="O13" s="4"/>
      <c r="P13" s="4"/>
      <c r="Q13" s="4"/>
      <c r="R13" s="5"/>
      <c r="S13" s="4"/>
      <c r="T13" s="6"/>
    </row>
    <row r="14" spans="1:20" ht="15.75" thickBot="1">
      <c r="A14" s="3">
        <v>12</v>
      </c>
      <c r="B14" s="4"/>
      <c r="C14" s="4"/>
      <c r="D14" s="4"/>
      <c r="E14" s="4"/>
      <c r="F14" s="4"/>
      <c r="G14" s="4"/>
      <c r="H14" s="4"/>
      <c r="I14" s="4"/>
      <c r="J14" s="8"/>
      <c r="K14" s="7">
        <v>61</v>
      </c>
      <c r="L14" s="4"/>
      <c r="M14" s="5"/>
      <c r="N14" s="4"/>
      <c r="O14" s="4"/>
      <c r="P14" s="4"/>
      <c r="Q14" s="4"/>
      <c r="R14" s="4"/>
      <c r="S14" s="4"/>
      <c r="T14" s="6"/>
    </row>
    <row r="15" spans="1:20" ht="15.75" thickBot="1">
      <c r="A15" s="3">
        <v>13</v>
      </c>
      <c r="B15" s="4"/>
      <c r="C15" s="4"/>
      <c r="D15" s="4"/>
      <c r="E15" s="4"/>
      <c r="F15" s="4"/>
      <c r="G15" s="4"/>
      <c r="H15" s="4"/>
      <c r="I15" s="5"/>
      <c r="J15" s="6"/>
      <c r="K15" s="7">
        <v>62</v>
      </c>
      <c r="L15" s="4"/>
      <c r="M15" s="4"/>
      <c r="N15" s="4"/>
      <c r="O15" s="4"/>
      <c r="P15" s="4"/>
      <c r="Q15" s="4"/>
      <c r="R15" s="4"/>
      <c r="S15" s="5"/>
      <c r="T15" s="6"/>
    </row>
    <row r="16" spans="1:20" ht="15.75" thickBot="1">
      <c r="A16" s="3">
        <v>14</v>
      </c>
      <c r="B16" s="4"/>
      <c r="C16" s="4"/>
      <c r="D16" s="4"/>
      <c r="E16" s="5"/>
      <c r="F16" s="4"/>
      <c r="G16" s="4"/>
      <c r="H16" s="4"/>
      <c r="I16" s="4"/>
      <c r="J16" s="6"/>
      <c r="K16" s="7">
        <v>63</v>
      </c>
      <c r="L16" s="4"/>
      <c r="M16" s="4"/>
      <c r="N16" s="4"/>
      <c r="O16" s="4"/>
      <c r="P16" s="4"/>
      <c r="Q16" s="5"/>
      <c r="R16" s="4"/>
      <c r="S16" s="4"/>
      <c r="T16" s="6"/>
    </row>
    <row r="17" spans="1:20" ht="15.75" thickBot="1">
      <c r="A17" s="3">
        <v>15</v>
      </c>
      <c r="B17" s="4"/>
      <c r="C17" s="4"/>
      <c r="D17" s="4"/>
      <c r="E17" s="4"/>
      <c r="F17" s="4"/>
      <c r="G17" s="4"/>
      <c r="H17" s="5"/>
      <c r="I17" s="4"/>
      <c r="J17" s="6"/>
      <c r="K17" s="7">
        <v>64</v>
      </c>
      <c r="L17" s="4"/>
      <c r="M17" s="4"/>
      <c r="N17" s="4"/>
      <c r="O17" s="4"/>
      <c r="P17" s="5"/>
      <c r="Q17" s="4"/>
      <c r="R17" s="4"/>
      <c r="S17" s="4"/>
      <c r="T17" s="6"/>
    </row>
    <row r="18" spans="1:20" ht="15.75" thickBot="1">
      <c r="A18" s="3">
        <v>16</v>
      </c>
      <c r="B18" s="4"/>
      <c r="C18" s="5"/>
      <c r="D18" s="4"/>
      <c r="E18" s="4"/>
      <c r="F18" s="4"/>
      <c r="G18" s="4"/>
      <c r="H18" s="4"/>
      <c r="I18" s="4"/>
      <c r="J18" s="6"/>
      <c r="K18" s="7">
        <v>65</v>
      </c>
      <c r="L18" s="4"/>
      <c r="M18" s="4"/>
      <c r="N18" s="4"/>
      <c r="O18" s="4"/>
      <c r="P18" s="5"/>
      <c r="Q18" s="4"/>
      <c r="R18" s="4"/>
      <c r="S18" s="4"/>
      <c r="T18" s="6"/>
    </row>
    <row r="19" spans="1:20" ht="15.75" thickBot="1">
      <c r="A19" s="3">
        <v>17</v>
      </c>
      <c r="B19" s="4"/>
      <c r="C19" s="4"/>
      <c r="D19" s="4"/>
      <c r="E19" s="4"/>
      <c r="F19" s="4"/>
      <c r="G19" s="4"/>
      <c r="H19" s="4"/>
      <c r="I19" s="5"/>
      <c r="J19" s="6"/>
      <c r="K19" s="7">
        <v>66</v>
      </c>
      <c r="L19" s="4"/>
      <c r="M19" s="4"/>
      <c r="N19" s="5"/>
      <c r="O19" s="4"/>
      <c r="P19" s="4"/>
      <c r="Q19" s="4"/>
      <c r="R19" s="4"/>
      <c r="S19" s="4"/>
      <c r="T19" s="6"/>
    </row>
    <row r="20" spans="1:20" ht="15.75" thickBot="1">
      <c r="A20" s="3">
        <v>18</v>
      </c>
      <c r="B20" s="4"/>
      <c r="C20" s="4"/>
      <c r="D20" s="4"/>
      <c r="E20" s="5"/>
      <c r="F20" s="4"/>
      <c r="G20" s="4"/>
      <c r="H20" s="4"/>
      <c r="I20" s="4"/>
      <c r="J20" s="6"/>
      <c r="K20" s="7">
        <v>67</v>
      </c>
      <c r="L20" s="4"/>
      <c r="M20" s="4"/>
      <c r="N20" s="4"/>
      <c r="O20" s="4"/>
      <c r="P20" s="4"/>
      <c r="Q20" s="4"/>
      <c r="R20" s="5"/>
      <c r="S20" s="4"/>
      <c r="T20" s="6"/>
    </row>
    <row r="21" spans="1:20" ht="15.75" thickBot="1">
      <c r="A21" s="3">
        <v>19</v>
      </c>
      <c r="B21" s="4"/>
      <c r="C21" s="4"/>
      <c r="D21" s="5"/>
      <c r="E21" s="4"/>
      <c r="F21" s="4"/>
      <c r="G21" s="4"/>
      <c r="H21" s="4"/>
      <c r="I21" s="4"/>
      <c r="J21" s="6"/>
      <c r="K21" s="7">
        <v>68</v>
      </c>
      <c r="L21" s="4"/>
      <c r="M21" s="5"/>
      <c r="N21" s="4"/>
      <c r="O21" s="4"/>
      <c r="P21" s="4"/>
      <c r="Q21" s="4"/>
      <c r="R21" s="4"/>
      <c r="S21" s="4"/>
      <c r="T21" s="6"/>
    </row>
    <row r="22" spans="1:20" ht="15.75" thickBot="1">
      <c r="A22" s="3">
        <v>20</v>
      </c>
      <c r="B22" s="4"/>
      <c r="C22" s="4"/>
      <c r="D22" s="4"/>
      <c r="E22" s="4"/>
      <c r="F22" s="4"/>
      <c r="G22" s="4"/>
      <c r="H22" s="5"/>
      <c r="I22" s="4"/>
      <c r="J22" s="6"/>
      <c r="K22" s="7">
        <v>69</v>
      </c>
      <c r="L22" s="4"/>
      <c r="M22" s="4"/>
      <c r="N22" s="4"/>
      <c r="O22" s="5"/>
      <c r="P22" s="4"/>
      <c r="Q22" s="4"/>
      <c r="R22" s="4"/>
      <c r="S22" s="4"/>
      <c r="T22" s="6"/>
    </row>
    <row r="23" spans="1:20" ht="15.75" thickBot="1">
      <c r="A23" s="3">
        <v>21</v>
      </c>
      <c r="B23" s="4"/>
      <c r="C23" s="4"/>
      <c r="D23" s="4"/>
      <c r="E23" s="4"/>
      <c r="F23" s="4"/>
      <c r="G23" s="4"/>
      <c r="H23" s="4"/>
      <c r="I23" s="4"/>
      <c r="J23" s="8"/>
      <c r="K23" s="7">
        <v>70</v>
      </c>
      <c r="L23" s="4"/>
      <c r="M23" s="4"/>
      <c r="N23" s="4"/>
      <c r="O23" s="4"/>
      <c r="P23" s="4"/>
      <c r="Q23" s="4"/>
      <c r="R23" s="4"/>
      <c r="S23" s="5"/>
      <c r="T23" s="6"/>
    </row>
    <row r="24" spans="1:20" ht="15.75" thickBot="1">
      <c r="A24" s="3">
        <v>22</v>
      </c>
      <c r="B24" s="4"/>
      <c r="C24" s="5"/>
      <c r="D24" s="4"/>
      <c r="E24" s="4"/>
      <c r="F24" s="4"/>
      <c r="G24" s="4"/>
      <c r="H24" s="4"/>
      <c r="I24" s="4"/>
      <c r="J24" s="6"/>
      <c r="K24" s="7">
        <v>71</v>
      </c>
      <c r="L24" s="4"/>
      <c r="M24" s="4"/>
      <c r="N24" s="4"/>
      <c r="O24" s="4"/>
      <c r="P24" s="4"/>
      <c r="Q24" s="5"/>
      <c r="R24" s="4"/>
      <c r="S24" s="4"/>
      <c r="T24" s="6"/>
    </row>
    <row r="25" spans="1:20" ht="15.75" thickBot="1">
      <c r="A25" s="3">
        <v>23</v>
      </c>
      <c r="B25" s="4"/>
      <c r="C25" s="4"/>
      <c r="D25" s="4"/>
      <c r="E25" s="4"/>
      <c r="F25" s="4"/>
      <c r="G25" s="5"/>
      <c r="H25" s="4"/>
      <c r="I25" s="4"/>
      <c r="J25" s="6"/>
      <c r="K25" s="7">
        <v>72</v>
      </c>
      <c r="L25" s="4"/>
      <c r="M25" s="4"/>
      <c r="N25" s="4"/>
      <c r="O25" s="4"/>
      <c r="P25" s="4"/>
      <c r="Q25" s="4"/>
      <c r="R25" s="4"/>
      <c r="S25" s="4"/>
      <c r="T25" s="8"/>
    </row>
    <row r="26" spans="1:20" ht="15.75" thickBot="1">
      <c r="A26" s="3">
        <v>24</v>
      </c>
      <c r="B26" s="4"/>
      <c r="C26" s="4"/>
      <c r="D26" s="4"/>
      <c r="E26" s="4"/>
      <c r="F26" s="5"/>
      <c r="G26" s="4"/>
      <c r="H26" s="4"/>
      <c r="I26" s="4"/>
      <c r="J26" s="6"/>
      <c r="K26" s="7">
        <v>73</v>
      </c>
      <c r="L26" s="4"/>
      <c r="M26" s="4"/>
      <c r="N26" s="4"/>
      <c r="O26" s="4"/>
      <c r="P26" s="4"/>
      <c r="Q26" s="5"/>
      <c r="R26" s="4"/>
      <c r="S26" s="4"/>
      <c r="T26" s="6"/>
    </row>
    <row r="27" spans="1:20" ht="15.75" thickBot="1">
      <c r="A27" s="3">
        <v>25</v>
      </c>
      <c r="B27" s="4"/>
      <c r="C27" s="4"/>
      <c r="D27" s="5"/>
      <c r="E27" s="4"/>
      <c r="F27" s="4"/>
      <c r="G27" s="4"/>
      <c r="H27" s="4"/>
      <c r="I27" s="4"/>
      <c r="J27" s="6"/>
      <c r="K27" s="7">
        <v>74</v>
      </c>
      <c r="L27" s="4"/>
      <c r="M27" s="4"/>
      <c r="N27" s="4"/>
      <c r="O27" s="4"/>
      <c r="P27" s="5"/>
      <c r="Q27" s="4"/>
      <c r="R27" s="4"/>
      <c r="S27" s="4"/>
      <c r="T27" s="6"/>
    </row>
    <row r="28" spans="1:20" ht="15.75" thickBot="1">
      <c r="A28" s="3">
        <v>26</v>
      </c>
      <c r="B28" s="4"/>
      <c r="C28" s="4"/>
      <c r="D28" s="4"/>
      <c r="E28" s="5"/>
      <c r="F28" s="4"/>
      <c r="G28" s="4"/>
      <c r="H28" s="4"/>
      <c r="I28" s="4"/>
      <c r="J28" s="6"/>
      <c r="K28" s="7">
        <v>75</v>
      </c>
      <c r="L28" s="4"/>
      <c r="M28" s="4"/>
      <c r="N28" s="5"/>
      <c r="O28" s="4"/>
      <c r="P28" s="4"/>
      <c r="Q28" s="4"/>
      <c r="R28" s="4"/>
      <c r="S28" s="4"/>
      <c r="T28" s="6"/>
    </row>
    <row r="29" spans="1:20" ht="15.75" thickBot="1">
      <c r="A29" s="3">
        <v>27</v>
      </c>
      <c r="B29" s="4"/>
      <c r="C29" s="4"/>
      <c r="D29" s="4"/>
      <c r="E29" s="4"/>
      <c r="F29" s="4"/>
      <c r="G29" s="5"/>
      <c r="H29" s="4"/>
      <c r="I29" s="4"/>
      <c r="J29" s="6"/>
      <c r="K29" s="7">
        <v>76</v>
      </c>
      <c r="L29" s="4"/>
      <c r="M29" s="4"/>
      <c r="N29" s="4"/>
      <c r="O29" s="4"/>
      <c r="P29" s="4"/>
      <c r="Q29" s="4"/>
      <c r="R29" s="5"/>
      <c r="S29" s="4"/>
      <c r="T29" s="6"/>
    </row>
    <row r="30" spans="1:20" ht="15.75" thickBot="1">
      <c r="A30" s="3">
        <v>28</v>
      </c>
      <c r="B30" s="4"/>
      <c r="C30" s="5"/>
      <c r="D30" s="4"/>
      <c r="E30" s="4"/>
      <c r="F30" s="4"/>
      <c r="G30" s="4"/>
      <c r="H30" s="4"/>
      <c r="I30" s="4"/>
      <c r="J30" s="6"/>
      <c r="K30" s="7">
        <v>77</v>
      </c>
      <c r="L30" s="4"/>
      <c r="M30" s="5"/>
      <c r="N30" s="4"/>
      <c r="O30" s="4"/>
      <c r="P30" s="4"/>
      <c r="Q30" s="4"/>
      <c r="R30" s="4"/>
      <c r="S30" s="4"/>
      <c r="T30" s="6"/>
    </row>
    <row r="31" spans="1:20" ht="15.75" thickBot="1">
      <c r="A31" s="3">
        <v>29</v>
      </c>
      <c r="B31" s="4"/>
      <c r="C31" s="4"/>
      <c r="D31" s="4"/>
      <c r="E31" s="4"/>
      <c r="F31" s="5"/>
      <c r="G31" s="4"/>
      <c r="H31" s="4"/>
      <c r="I31" s="4"/>
      <c r="J31" s="6"/>
      <c r="K31" s="7">
        <v>78</v>
      </c>
      <c r="L31" s="4"/>
      <c r="M31" s="4"/>
      <c r="N31" s="4"/>
      <c r="O31" s="5"/>
      <c r="P31" s="4"/>
      <c r="Q31" s="4"/>
      <c r="R31" s="4"/>
      <c r="S31" s="4"/>
      <c r="T31" s="6"/>
    </row>
    <row r="32" spans="1:20" ht="15.75" thickBot="1">
      <c r="A32" s="3">
        <v>30</v>
      </c>
      <c r="B32" s="4"/>
      <c r="C32" s="4"/>
      <c r="D32" s="4"/>
      <c r="E32" s="4"/>
      <c r="F32" s="4"/>
      <c r="G32" s="4"/>
      <c r="H32" s="4"/>
      <c r="I32" s="5"/>
      <c r="J32" s="6"/>
      <c r="K32" s="7">
        <v>79</v>
      </c>
      <c r="L32" s="4"/>
      <c r="M32" s="4"/>
      <c r="N32" s="4"/>
      <c r="O32" s="4"/>
      <c r="P32" s="4"/>
      <c r="Q32" s="4"/>
      <c r="R32" s="4"/>
      <c r="S32" s="4"/>
      <c r="T32" s="8"/>
    </row>
    <row r="33" spans="1:30" ht="15.75" thickBot="1">
      <c r="A33" s="3">
        <v>31</v>
      </c>
      <c r="B33" s="4"/>
      <c r="C33" s="4"/>
      <c r="D33" s="4"/>
      <c r="E33" s="4"/>
      <c r="F33" s="4"/>
      <c r="G33" s="4"/>
      <c r="H33" s="5"/>
      <c r="I33" s="4"/>
      <c r="J33" s="6"/>
      <c r="K33" s="7">
        <v>80</v>
      </c>
      <c r="L33" s="4"/>
      <c r="M33" s="4"/>
      <c r="N33" s="4"/>
      <c r="O33" s="4"/>
      <c r="P33" s="4"/>
      <c r="Q33" s="4"/>
      <c r="R33" s="4"/>
      <c r="S33" s="5"/>
      <c r="T33" s="6"/>
      <c r="V33" s="25" t="s">
        <v>34</v>
      </c>
    </row>
    <row r="34" spans="1:30" ht="15.75" thickBot="1">
      <c r="A34" s="3">
        <v>32</v>
      </c>
      <c r="B34" s="4"/>
      <c r="C34" s="4"/>
      <c r="D34" s="4"/>
      <c r="E34" s="4"/>
      <c r="F34" s="4"/>
      <c r="G34" s="4"/>
      <c r="H34" s="4"/>
      <c r="I34" s="4"/>
      <c r="J34" s="8"/>
      <c r="K34" s="7">
        <v>81</v>
      </c>
      <c r="L34" s="4"/>
      <c r="M34" s="4"/>
      <c r="N34" s="4"/>
      <c r="O34" s="4"/>
      <c r="P34" s="4"/>
      <c r="Q34" s="4"/>
      <c r="R34" s="4"/>
      <c r="S34" s="5"/>
      <c r="T34" s="6"/>
      <c r="V34" s="26"/>
    </row>
    <row r="35" spans="1:30" ht="31.5" thickTop="1" thickBot="1">
      <c r="A35" s="3">
        <v>33</v>
      </c>
      <c r="B35" s="4"/>
      <c r="C35" s="4"/>
      <c r="D35" s="4"/>
      <c r="E35" s="5"/>
      <c r="F35" s="4"/>
      <c r="G35" s="4"/>
      <c r="H35" s="4"/>
      <c r="I35" s="4"/>
      <c r="J35" s="6"/>
      <c r="K35" s="7">
        <v>82</v>
      </c>
      <c r="L35" s="4"/>
      <c r="M35" s="5"/>
      <c r="N35" s="4"/>
      <c r="O35" s="4"/>
      <c r="P35" s="4"/>
      <c r="Q35" s="4"/>
      <c r="R35" s="4"/>
      <c r="S35" s="4"/>
      <c r="T35" s="6"/>
      <c r="V35" s="27" t="s">
        <v>35</v>
      </c>
      <c r="W35" s="29" t="s">
        <v>37</v>
      </c>
      <c r="X35" s="29" t="s">
        <v>39</v>
      </c>
      <c r="Y35" s="29" t="s">
        <v>41</v>
      </c>
      <c r="Z35" s="29" t="s">
        <v>43</v>
      </c>
      <c r="AA35" s="29" t="s">
        <v>45</v>
      </c>
      <c r="AB35" s="29" t="s">
        <v>47</v>
      </c>
      <c r="AC35" s="29" t="s">
        <v>48</v>
      </c>
      <c r="AD35" s="32" t="s">
        <v>51</v>
      </c>
    </row>
    <row r="36" spans="1:30" ht="15.75" thickBot="1">
      <c r="A36" s="3">
        <v>34</v>
      </c>
      <c r="B36" s="4"/>
      <c r="C36" s="5"/>
      <c r="D36" s="4"/>
      <c r="E36" s="4"/>
      <c r="F36" s="4"/>
      <c r="G36" s="4"/>
      <c r="H36" s="4"/>
      <c r="I36" s="4"/>
      <c r="J36" s="6"/>
      <c r="K36" s="7">
        <v>83</v>
      </c>
      <c r="L36" s="4"/>
      <c r="M36" s="4"/>
      <c r="N36" s="4"/>
      <c r="O36" s="4"/>
      <c r="P36" s="4"/>
      <c r="Q36" s="4"/>
      <c r="R36" s="5"/>
      <c r="S36" s="4"/>
      <c r="T36" s="6"/>
      <c r="V36" s="28" t="s">
        <v>36</v>
      </c>
      <c r="W36" s="30" t="s">
        <v>38</v>
      </c>
      <c r="X36" s="30" t="s">
        <v>40</v>
      </c>
      <c r="Y36" s="30" t="s">
        <v>42</v>
      </c>
      <c r="Z36" s="30" t="s">
        <v>44</v>
      </c>
      <c r="AA36" s="30" t="s">
        <v>46</v>
      </c>
      <c r="AB36" s="30" t="s">
        <v>38</v>
      </c>
      <c r="AC36" s="30" t="s">
        <v>49</v>
      </c>
      <c r="AD36" s="33" t="s">
        <v>52</v>
      </c>
    </row>
    <row r="37" spans="1:30" ht="30.75" thickBot="1">
      <c r="A37" s="3">
        <v>35</v>
      </c>
      <c r="B37" s="4"/>
      <c r="C37" s="4"/>
      <c r="D37" s="5"/>
      <c r="E37" s="4"/>
      <c r="F37" s="4"/>
      <c r="G37" s="4"/>
      <c r="H37" s="4"/>
      <c r="I37" s="4"/>
      <c r="J37" s="6"/>
      <c r="K37" s="7">
        <v>84</v>
      </c>
      <c r="L37" s="4"/>
      <c r="M37" s="4"/>
      <c r="N37" s="4"/>
      <c r="O37" s="4"/>
      <c r="P37" s="4"/>
      <c r="Q37" s="5"/>
      <c r="R37" s="4"/>
      <c r="S37" s="4"/>
      <c r="T37" s="6"/>
      <c r="V37" s="18"/>
      <c r="W37" s="21"/>
      <c r="X37" s="21"/>
      <c r="Y37" s="21"/>
      <c r="Z37" s="21"/>
      <c r="AA37" s="21"/>
      <c r="AB37" s="21"/>
      <c r="AC37" s="31" t="s">
        <v>50</v>
      </c>
      <c r="AD37" s="34" t="s">
        <v>53</v>
      </c>
    </row>
    <row r="38" spans="1:30" ht="15.75" thickBot="1">
      <c r="A38" s="3">
        <v>36</v>
      </c>
      <c r="B38" s="4"/>
      <c r="C38" s="4"/>
      <c r="D38" s="4"/>
      <c r="E38" s="4"/>
      <c r="F38" s="4"/>
      <c r="G38" s="4"/>
      <c r="H38" s="4"/>
      <c r="I38" s="5"/>
      <c r="J38" s="6"/>
      <c r="K38" s="7">
        <v>85</v>
      </c>
      <c r="L38" s="4"/>
      <c r="M38" s="4"/>
      <c r="N38" s="5"/>
      <c r="O38" s="4"/>
      <c r="P38" s="4"/>
      <c r="Q38" s="4"/>
      <c r="R38" s="4"/>
      <c r="S38" s="4"/>
      <c r="T38" s="6"/>
      <c r="V38" s="35">
        <v>0</v>
      </c>
      <c r="W38" s="31">
        <v>3</v>
      </c>
      <c r="X38" s="31">
        <v>2</v>
      </c>
      <c r="Y38" s="31">
        <v>2</v>
      </c>
      <c r="Z38" s="31">
        <v>5</v>
      </c>
      <c r="AA38" s="31">
        <v>1</v>
      </c>
      <c r="AB38" s="31">
        <v>6</v>
      </c>
      <c r="AC38" s="31">
        <v>0</v>
      </c>
      <c r="AD38" s="34">
        <v>7</v>
      </c>
    </row>
    <row r="39" spans="1:30" ht="15.75" thickBot="1">
      <c r="A39" s="3">
        <v>37</v>
      </c>
      <c r="B39" s="4"/>
      <c r="C39" s="4"/>
      <c r="D39" s="4"/>
      <c r="E39" s="4"/>
      <c r="F39" s="5"/>
      <c r="G39" s="4"/>
      <c r="H39" s="4"/>
      <c r="I39" s="4"/>
      <c r="J39" s="6"/>
      <c r="K39" s="7">
        <v>86</v>
      </c>
      <c r="L39" s="4"/>
      <c r="M39" s="4"/>
      <c r="N39" s="4"/>
      <c r="O39" s="5"/>
      <c r="P39" s="4"/>
      <c r="Q39" s="4"/>
      <c r="R39" s="4"/>
      <c r="S39" s="4"/>
      <c r="T39" s="6"/>
      <c r="V39" s="35">
        <v>1</v>
      </c>
      <c r="W39" s="31">
        <v>13</v>
      </c>
      <c r="X39" s="31">
        <v>8</v>
      </c>
      <c r="Y39" s="31">
        <v>6</v>
      </c>
      <c r="Z39" s="31">
        <v>20</v>
      </c>
      <c r="AA39" s="31">
        <v>5</v>
      </c>
      <c r="AB39" s="31">
        <v>23</v>
      </c>
      <c r="AC39" s="31">
        <v>3</v>
      </c>
      <c r="AD39" s="34">
        <v>19</v>
      </c>
    </row>
    <row r="40" spans="1:30" ht="15.75" thickBot="1">
      <c r="A40" s="3">
        <v>38</v>
      </c>
      <c r="B40" s="4"/>
      <c r="C40" s="4"/>
      <c r="D40" s="4"/>
      <c r="E40" s="4"/>
      <c r="F40" s="4"/>
      <c r="G40" s="5"/>
      <c r="H40" s="4"/>
      <c r="I40" s="4"/>
      <c r="J40" s="6"/>
      <c r="K40" s="7">
        <v>87</v>
      </c>
      <c r="L40" s="4"/>
      <c r="M40" s="4"/>
      <c r="N40" s="4"/>
      <c r="O40" s="4"/>
      <c r="P40" s="4"/>
      <c r="Q40" s="4"/>
      <c r="R40" s="4"/>
      <c r="S40" s="5"/>
      <c r="T40" s="6"/>
      <c r="V40" s="35">
        <v>2</v>
      </c>
      <c r="W40" s="31">
        <v>27</v>
      </c>
      <c r="X40" s="31">
        <v>25</v>
      </c>
      <c r="Y40" s="31">
        <v>19</v>
      </c>
      <c r="Z40" s="31">
        <v>37</v>
      </c>
      <c r="AA40" s="31">
        <v>6</v>
      </c>
      <c r="AB40" s="31">
        <v>37</v>
      </c>
      <c r="AC40" s="31">
        <v>6</v>
      </c>
      <c r="AD40" s="34">
        <v>39</v>
      </c>
    </row>
    <row r="41" spans="1:30" ht="15.75" thickBot="1">
      <c r="A41" s="3">
        <v>39</v>
      </c>
      <c r="B41" s="4"/>
      <c r="C41" s="4"/>
      <c r="D41" s="4"/>
      <c r="E41" s="4"/>
      <c r="F41" s="4"/>
      <c r="G41" s="4"/>
      <c r="H41" s="4"/>
      <c r="I41" s="4"/>
      <c r="J41" s="8"/>
      <c r="K41" s="7">
        <v>88</v>
      </c>
      <c r="L41" s="4"/>
      <c r="M41" s="4"/>
      <c r="N41" s="4"/>
      <c r="O41" s="5"/>
      <c r="P41" s="4"/>
      <c r="Q41" s="4"/>
      <c r="R41" s="4"/>
      <c r="S41" s="4"/>
      <c r="T41" s="6"/>
      <c r="V41" s="35">
        <v>3</v>
      </c>
      <c r="W41" s="31">
        <v>39</v>
      </c>
      <c r="X41" s="31">
        <v>42</v>
      </c>
      <c r="Y41" s="31">
        <v>35</v>
      </c>
      <c r="Z41" s="31">
        <v>63</v>
      </c>
      <c r="AA41" s="31">
        <v>7</v>
      </c>
      <c r="AB41" s="31">
        <v>48</v>
      </c>
      <c r="AC41" s="31">
        <v>17</v>
      </c>
      <c r="AD41" s="34">
        <v>61</v>
      </c>
    </row>
    <row r="42" spans="1:30" ht="15.75" thickBot="1">
      <c r="A42" s="3">
        <v>40</v>
      </c>
      <c r="B42" s="4"/>
      <c r="C42" s="4"/>
      <c r="D42" s="4"/>
      <c r="E42" s="4"/>
      <c r="F42" s="4"/>
      <c r="G42" s="4"/>
      <c r="H42" s="5"/>
      <c r="I42" s="4"/>
      <c r="J42" s="6"/>
      <c r="K42" s="7">
        <v>89</v>
      </c>
      <c r="L42" s="4"/>
      <c r="M42" s="4"/>
      <c r="N42" s="5"/>
      <c r="O42" s="4"/>
      <c r="P42" s="4"/>
      <c r="Q42" s="4"/>
      <c r="R42" s="4"/>
      <c r="S42" s="4"/>
      <c r="T42" s="6"/>
      <c r="V42" s="35">
        <v>4</v>
      </c>
      <c r="W42" s="31">
        <v>50</v>
      </c>
      <c r="X42" s="31">
        <v>63</v>
      </c>
      <c r="Y42" s="31">
        <v>53</v>
      </c>
      <c r="Z42" s="31">
        <v>78</v>
      </c>
      <c r="AA42" s="31">
        <v>12</v>
      </c>
      <c r="AB42" s="31">
        <v>65</v>
      </c>
      <c r="AC42" s="31">
        <v>28</v>
      </c>
      <c r="AD42" s="34">
        <v>76</v>
      </c>
    </row>
    <row r="43" spans="1:30" ht="15.75" thickBot="1">
      <c r="A43" s="3">
        <v>41</v>
      </c>
      <c r="B43" s="4"/>
      <c r="C43" s="4"/>
      <c r="D43" s="4"/>
      <c r="E43" s="4"/>
      <c r="F43" s="4"/>
      <c r="G43" s="5"/>
      <c r="H43" s="4"/>
      <c r="I43" s="4"/>
      <c r="J43" s="6"/>
      <c r="K43" s="7">
        <v>90</v>
      </c>
      <c r="L43" s="4"/>
      <c r="M43" s="5"/>
      <c r="N43" s="4"/>
      <c r="O43" s="4"/>
      <c r="P43" s="4"/>
      <c r="Q43" s="4"/>
      <c r="R43" s="4"/>
      <c r="S43" s="4"/>
      <c r="T43" s="6"/>
      <c r="V43" s="35">
        <v>5</v>
      </c>
      <c r="W43" s="31">
        <v>61</v>
      </c>
      <c r="X43" s="31">
        <v>76</v>
      </c>
      <c r="Y43" s="31">
        <v>70</v>
      </c>
      <c r="Z43" s="31">
        <v>88</v>
      </c>
      <c r="AA43" s="31">
        <v>20</v>
      </c>
      <c r="AB43" s="31">
        <v>77</v>
      </c>
      <c r="AC43" s="31">
        <v>42</v>
      </c>
      <c r="AD43" s="34">
        <v>91</v>
      </c>
    </row>
    <row r="44" spans="1:30" ht="15.75" thickBot="1">
      <c r="A44" s="3">
        <v>42</v>
      </c>
      <c r="B44" s="4"/>
      <c r="C44" s="5"/>
      <c r="D44" s="4"/>
      <c r="E44" s="4"/>
      <c r="F44" s="4"/>
      <c r="G44" s="4"/>
      <c r="H44" s="4"/>
      <c r="I44" s="4"/>
      <c r="J44" s="6"/>
      <c r="K44" s="7">
        <v>91</v>
      </c>
      <c r="L44" s="4"/>
      <c r="M44" s="4"/>
      <c r="N44" s="4"/>
      <c r="O44" s="4"/>
      <c r="P44" s="4"/>
      <c r="Q44" s="4"/>
      <c r="R44" s="5"/>
      <c r="S44" s="4"/>
      <c r="T44" s="6"/>
      <c r="V44" s="35">
        <v>6</v>
      </c>
      <c r="W44" s="31">
        <v>79</v>
      </c>
      <c r="X44" s="31">
        <v>87</v>
      </c>
      <c r="Y44" s="31">
        <v>80</v>
      </c>
      <c r="Z44" s="31">
        <v>95</v>
      </c>
      <c r="AA44" s="31">
        <v>27</v>
      </c>
      <c r="AB44" s="31">
        <v>86</v>
      </c>
      <c r="AC44" s="31">
        <v>59</v>
      </c>
      <c r="AD44" s="34">
        <v>97</v>
      </c>
    </row>
    <row r="45" spans="1:30" ht="15.75" thickBot="1">
      <c r="A45" s="3">
        <v>43</v>
      </c>
      <c r="B45" s="4"/>
      <c r="C45" s="4"/>
      <c r="D45" s="5"/>
      <c r="E45" s="4"/>
      <c r="F45" s="4"/>
      <c r="G45" s="4"/>
      <c r="H45" s="4"/>
      <c r="I45" s="4"/>
      <c r="J45" s="6"/>
      <c r="K45" s="7">
        <v>92</v>
      </c>
      <c r="L45" s="4"/>
      <c r="M45" s="4"/>
      <c r="N45" s="4"/>
      <c r="O45" s="4"/>
      <c r="P45" s="4"/>
      <c r="Q45" s="5"/>
      <c r="R45" s="4"/>
      <c r="S45" s="4"/>
      <c r="T45" s="6"/>
      <c r="V45" s="35">
        <v>7</v>
      </c>
      <c r="W45" s="31">
        <v>84</v>
      </c>
      <c r="X45" s="31">
        <v>92</v>
      </c>
      <c r="Y45" s="31">
        <v>85</v>
      </c>
      <c r="Z45" s="31">
        <v>97</v>
      </c>
      <c r="AA45" s="31">
        <v>36</v>
      </c>
      <c r="AB45" s="31">
        <v>93</v>
      </c>
      <c r="AC45" s="31">
        <v>76</v>
      </c>
      <c r="AD45" s="34">
        <v>98</v>
      </c>
    </row>
    <row r="46" spans="1:30" ht="15.75" thickBot="1">
      <c r="A46" s="3">
        <v>44</v>
      </c>
      <c r="B46" s="4"/>
      <c r="C46" s="4"/>
      <c r="D46" s="4"/>
      <c r="E46" s="4"/>
      <c r="F46" s="4"/>
      <c r="G46" s="4"/>
      <c r="H46" s="4"/>
      <c r="I46" s="5"/>
      <c r="J46" s="6"/>
      <c r="K46" s="7">
        <v>93</v>
      </c>
      <c r="L46" s="4"/>
      <c r="M46" s="4"/>
      <c r="N46" s="4"/>
      <c r="O46" s="5"/>
      <c r="P46" s="4"/>
      <c r="Q46" s="4"/>
      <c r="R46" s="4"/>
      <c r="S46" s="4"/>
      <c r="T46" s="6"/>
      <c r="V46" s="35">
        <v>8</v>
      </c>
      <c r="W46" s="31">
        <v>90</v>
      </c>
      <c r="X46" s="31">
        <v>97</v>
      </c>
      <c r="Y46" s="31">
        <v>88</v>
      </c>
      <c r="Z46" s="31">
        <v>99</v>
      </c>
      <c r="AA46" s="31">
        <v>46</v>
      </c>
      <c r="AB46" s="31">
        <v>97</v>
      </c>
      <c r="AC46" s="31">
        <v>87</v>
      </c>
      <c r="AD46" s="34">
        <v>99</v>
      </c>
    </row>
    <row r="47" spans="1:30" ht="15.75" thickBot="1">
      <c r="A47" s="3">
        <v>45</v>
      </c>
      <c r="B47" s="4"/>
      <c r="C47" s="4"/>
      <c r="D47" s="4"/>
      <c r="E47" s="4"/>
      <c r="F47" s="5"/>
      <c r="G47" s="4"/>
      <c r="H47" s="4"/>
      <c r="I47" s="4"/>
      <c r="J47" s="6"/>
      <c r="K47" s="7">
        <v>94</v>
      </c>
      <c r="L47" s="4"/>
      <c r="M47" s="5"/>
      <c r="N47" s="4"/>
      <c r="O47" s="4"/>
      <c r="P47" s="4"/>
      <c r="Q47" s="4"/>
      <c r="R47" s="4"/>
      <c r="S47" s="4"/>
      <c r="T47" s="6"/>
      <c r="V47" s="35">
        <v>9</v>
      </c>
      <c r="W47" s="31">
        <v>97</v>
      </c>
      <c r="X47" s="31">
        <v>98</v>
      </c>
      <c r="Y47" s="31">
        <v>95</v>
      </c>
      <c r="Z47" s="22"/>
      <c r="AA47" s="31">
        <v>64</v>
      </c>
      <c r="AB47" s="31">
        <v>98</v>
      </c>
      <c r="AC47" s="31">
        <v>92</v>
      </c>
      <c r="AD47" s="20"/>
    </row>
    <row r="48" spans="1:30" ht="15.75" thickBot="1">
      <c r="A48" s="3">
        <v>46</v>
      </c>
      <c r="B48" s="4"/>
      <c r="C48" s="4"/>
      <c r="D48" s="4"/>
      <c r="E48" s="4"/>
      <c r="F48" s="4"/>
      <c r="G48" s="4"/>
      <c r="H48" s="4"/>
      <c r="I48" s="4"/>
      <c r="J48" s="8"/>
      <c r="K48" s="7">
        <v>95</v>
      </c>
      <c r="L48" s="4"/>
      <c r="M48" s="4"/>
      <c r="N48" s="4"/>
      <c r="O48" s="5"/>
      <c r="P48" s="4"/>
      <c r="Q48" s="4"/>
      <c r="R48" s="4"/>
      <c r="S48" s="4"/>
      <c r="T48" s="6"/>
      <c r="V48" s="35">
        <v>10</v>
      </c>
      <c r="W48" s="31">
        <v>98</v>
      </c>
      <c r="X48" s="31">
        <v>99</v>
      </c>
      <c r="Y48" s="31">
        <v>97</v>
      </c>
      <c r="Z48" s="22"/>
      <c r="AA48" s="31">
        <v>72</v>
      </c>
      <c r="AB48" s="31">
        <v>99</v>
      </c>
      <c r="AC48" s="31">
        <v>97</v>
      </c>
      <c r="AD48" s="20"/>
    </row>
    <row r="49" spans="1:30" ht="15.75" thickBot="1">
      <c r="A49" s="3">
        <v>47</v>
      </c>
      <c r="B49" s="4"/>
      <c r="C49" s="4"/>
      <c r="D49" s="4"/>
      <c r="E49" s="4"/>
      <c r="F49" s="4"/>
      <c r="G49" s="4"/>
      <c r="H49" s="5"/>
      <c r="I49" s="4"/>
      <c r="J49" s="6"/>
      <c r="K49" s="7">
        <v>96</v>
      </c>
      <c r="L49" s="4"/>
      <c r="M49" s="4"/>
      <c r="N49" s="4"/>
      <c r="O49" s="4"/>
      <c r="P49" s="4"/>
      <c r="Q49" s="5"/>
      <c r="R49" s="4"/>
      <c r="S49" s="4"/>
      <c r="T49" s="6"/>
      <c r="V49" s="35">
        <v>11</v>
      </c>
      <c r="W49" s="31">
        <v>99</v>
      </c>
      <c r="X49" s="22"/>
      <c r="Y49" s="31">
        <v>99</v>
      </c>
      <c r="Z49" s="22"/>
      <c r="AA49" s="31">
        <v>90</v>
      </c>
      <c r="AB49" s="22"/>
      <c r="AC49" s="31">
        <v>99</v>
      </c>
      <c r="AD49" s="20"/>
    </row>
    <row r="50" spans="1:30" ht="15.75" thickBot="1">
      <c r="A50" s="3">
        <v>48</v>
      </c>
      <c r="B50" s="4"/>
      <c r="C50" s="4"/>
      <c r="D50" s="4"/>
      <c r="E50" s="5"/>
      <c r="F50" s="4"/>
      <c r="G50" s="4"/>
      <c r="H50" s="4"/>
      <c r="I50" s="4"/>
      <c r="J50" s="6"/>
      <c r="K50" s="9">
        <v>97</v>
      </c>
      <c r="L50" s="1">
        <v>5</v>
      </c>
      <c r="M50" s="1">
        <v>2</v>
      </c>
      <c r="N50" s="1">
        <v>4</v>
      </c>
      <c r="O50" s="1">
        <v>5</v>
      </c>
      <c r="P50" s="1">
        <v>6</v>
      </c>
      <c r="Q50" s="1">
        <v>7</v>
      </c>
      <c r="R50" s="10">
        <v>1</v>
      </c>
      <c r="S50" s="1">
        <v>2</v>
      </c>
      <c r="T50" s="2">
        <v>4</v>
      </c>
      <c r="V50" s="35">
        <v>12</v>
      </c>
      <c r="W50" s="22"/>
      <c r="X50" s="22"/>
      <c r="Y50" s="22"/>
      <c r="Z50" s="22"/>
      <c r="AA50" s="31">
        <v>96</v>
      </c>
      <c r="AB50" s="22"/>
      <c r="AC50" s="22"/>
      <c r="AD50" s="20"/>
    </row>
    <row r="51" spans="1:30" ht="15.75" thickBot="1">
      <c r="A51" s="11">
        <v>49</v>
      </c>
      <c r="B51" s="1"/>
      <c r="C51" s="1"/>
      <c r="D51" s="10"/>
      <c r="E51" s="1"/>
      <c r="F51" s="1"/>
      <c r="G51" s="1"/>
      <c r="H51" s="1"/>
      <c r="I51" s="1"/>
      <c r="J51" s="2"/>
      <c r="K51" s="12" t="s">
        <v>12</v>
      </c>
      <c r="L51" s="9">
        <f>SUM(B3:B51,L3:L50)</f>
        <v>5</v>
      </c>
      <c r="M51" s="45">
        <f>SUM(C3:C51,M3:M50)</f>
        <v>2</v>
      </c>
      <c r="N51" s="45">
        <f t="shared" ref="N51:T51" si="0">SUM(N3:N50,D3:D51)</f>
        <v>4</v>
      </c>
      <c r="O51" s="45">
        <f t="shared" si="0"/>
        <v>5</v>
      </c>
      <c r="P51" s="45">
        <f t="shared" si="0"/>
        <v>6</v>
      </c>
      <c r="Q51" s="45">
        <f t="shared" si="0"/>
        <v>7</v>
      </c>
      <c r="R51" s="45">
        <f t="shared" si="0"/>
        <v>1</v>
      </c>
      <c r="S51" s="45">
        <f t="shared" si="0"/>
        <v>2</v>
      </c>
      <c r="T51" s="46">
        <f t="shared" si="0"/>
        <v>4</v>
      </c>
      <c r="V51" s="36">
        <v>13</v>
      </c>
      <c r="W51" s="24"/>
      <c r="X51" s="24"/>
      <c r="Y51" s="24"/>
      <c r="Z51" s="24"/>
      <c r="AA51" s="37">
        <v>99</v>
      </c>
      <c r="AB51" s="24"/>
      <c r="AC51" s="24"/>
      <c r="AD51" s="23"/>
    </row>
    <row r="52" spans="1:30" ht="15.75" thickTop="1">
      <c r="L52">
        <f>SUM(L51,P52)</f>
        <v>36</v>
      </c>
      <c r="P52">
        <f>SUM(M51:T51)</f>
        <v>31</v>
      </c>
    </row>
    <row r="53" spans="1:30">
      <c r="M53" t="s">
        <v>62</v>
      </c>
      <c r="N53" t="s">
        <v>63</v>
      </c>
      <c r="O53" t="s">
        <v>64</v>
      </c>
      <c r="P53" t="s">
        <v>65</v>
      </c>
      <c r="Q53" t="s">
        <v>66</v>
      </c>
      <c r="R53" t="s">
        <v>67</v>
      </c>
      <c r="S53" t="s">
        <v>68</v>
      </c>
      <c r="T53" t="s">
        <v>69</v>
      </c>
    </row>
    <row r="54" spans="1:30">
      <c r="L54" s="13" t="s">
        <v>70</v>
      </c>
      <c r="M54" s="99">
        <f>(M51/L52)*100</f>
        <v>5.5555555555555554</v>
      </c>
      <c r="N54" s="99">
        <f>(N51/L52)*100</f>
        <v>11.111111111111111</v>
      </c>
      <c r="O54" s="99">
        <f>(O51/L52)*100</f>
        <v>13.888888888888889</v>
      </c>
      <c r="P54" s="99">
        <f>(P51/L52)*100</f>
        <v>16.666666666666664</v>
      </c>
      <c r="Q54" s="99">
        <f>(Q51/L52)*100</f>
        <v>19.444444444444446</v>
      </c>
      <c r="R54" s="99">
        <f>(R51/L52)*100</f>
        <v>2.7777777777777777</v>
      </c>
      <c r="S54" s="99">
        <f>(S51/L52)*100</f>
        <v>5.5555555555555554</v>
      </c>
      <c r="T54" s="99">
        <f>(T51/L52)*100</f>
        <v>11.111111111111111</v>
      </c>
    </row>
    <row r="55" spans="1:30">
      <c r="L55" s="14" t="s">
        <v>13</v>
      </c>
      <c r="M55" s="100">
        <f>SUM(M51:T51)</f>
        <v>31</v>
      </c>
      <c r="N55" s="101"/>
      <c r="O55" s="101"/>
      <c r="P55" s="101"/>
      <c r="Q55" s="101"/>
      <c r="R55" s="101"/>
      <c r="S55" s="101"/>
      <c r="T55" s="101"/>
    </row>
    <row r="56" spans="1:30">
      <c r="L56" s="14" t="s">
        <v>71</v>
      </c>
      <c r="M56" s="100">
        <f>(M55/92)*100</f>
        <v>33.695652173913047</v>
      </c>
      <c r="N56" s="101"/>
      <c r="O56" s="101"/>
      <c r="P56" s="101"/>
      <c r="Q56" s="101"/>
      <c r="R56" s="101"/>
      <c r="S56" s="101"/>
      <c r="T56" s="101"/>
    </row>
    <row r="58" spans="1:30">
      <c r="H58" s="25" t="s">
        <v>34</v>
      </c>
    </row>
    <row r="59" spans="1:30" ht="15.75" thickBot="1">
      <c r="H59" s="26"/>
    </row>
    <row r="60" spans="1:30" ht="46.5" thickTop="1" thickBot="1">
      <c r="A60" s="15" t="s">
        <v>14</v>
      </c>
      <c r="H60" s="38" t="s">
        <v>35</v>
      </c>
      <c r="I60" s="47" t="s">
        <v>54</v>
      </c>
      <c r="J60" s="102" t="s">
        <v>55</v>
      </c>
      <c r="K60" s="58" t="s">
        <v>56</v>
      </c>
      <c r="L60" s="64" t="s">
        <v>57</v>
      </c>
      <c r="M60" s="70" t="s">
        <v>58</v>
      </c>
      <c r="N60" s="75" t="s">
        <v>59</v>
      </c>
      <c r="O60" s="81" t="s">
        <v>60</v>
      </c>
      <c r="P60" s="86" t="s">
        <v>61</v>
      </c>
    </row>
    <row r="61" spans="1:30" ht="16.5" thickTop="1">
      <c r="A61" s="104" t="s">
        <v>15</v>
      </c>
      <c r="B61" s="106"/>
      <c r="C61" s="108"/>
      <c r="D61" s="16" t="s">
        <v>16</v>
      </c>
      <c r="E61" s="44" t="s">
        <v>18</v>
      </c>
      <c r="F61" s="110" t="s">
        <v>72</v>
      </c>
      <c r="H61" s="39" t="s">
        <v>36</v>
      </c>
      <c r="I61" s="48" t="s">
        <v>38</v>
      </c>
      <c r="J61" s="53" t="s">
        <v>40</v>
      </c>
      <c r="K61" s="59" t="s">
        <v>42</v>
      </c>
      <c r="L61" s="65" t="s">
        <v>44</v>
      </c>
      <c r="M61" s="71" t="s">
        <v>46</v>
      </c>
      <c r="N61" s="76" t="s">
        <v>38</v>
      </c>
      <c r="O61" s="82" t="s">
        <v>49</v>
      </c>
      <c r="P61" s="87" t="s">
        <v>52</v>
      </c>
    </row>
    <row r="62" spans="1:30" ht="32.25" thickBot="1">
      <c r="A62" s="105"/>
      <c r="B62" s="107"/>
      <c r="C62" s="109"/>
      <c r="D62" s="17" t="s">
        <v>17</v>
      </c>
      <c r="E62" s="43" t="s">
        <v>19</v>
      </c>
      <c r="F62" s="111"/>
      <c r="H62" s="40"/>
      <c r="I62" s="49"/>
      <c r="J62" s="54"/>
      <c r="K62" s="60"/>
      <c r="L62" s="66"/>
      <c r="M62" s="72"/>
      <c r="N62" s="77"/>
      <c r="O62" s="83" t="s">
        <v>50</v>
      </c>
      <c r="P62" s="88" t="s">
        <v>53</v>
      </c>
    </row>
    <row r="63" spans="1:30" ht="45.75" thickBot="1">
      <c r="A63" s="19" t="s">
        <v>20</v>
      </c>
      <c r="B63" s="20"/>
      <c r="C63" s="112"/>
      <c r="D63" s="50" t="s">
        <v>21</v>
      </c>
      <c r="E63" s="91">
        <f>M51</f>
        <v>2</v>
      </c>
      <c r="F63" s="103"/>
      <c r="H63" s="41">
        <v>0</v>
      </c>
      <c r="I63" s="50">
        <v>3</v>
      </c>
      <c r="J63" s="55">
        <v>2</v>
      </c>
      <c r="K63" s="61">
        <v>2</v>
      </c>
      <c r="L63" s="67">
        <v>5</v>
      </c>
      <c r="M63" s="73">
        <v>1</v>
      </c>
      <c r="N63" s="78">
        <v>6</v>
      </c>
      <c r="O63" s="83">
        <v>0</v>
      </c>
      <c r="P63" s="88">
        <v>7</v>
      </c>
    </row>
    <row r="64" spans="1:30" ht="45.75" thickBot="1">
      <c r="A64" s="19" t="s">
        <v>22</v>
      </c>
      <c r="B64" s="20"/>
      <c r="C64" s="113"/>
      <c r="D64" s="55" t="s">
        <v>23</v>
      </c>
      <c r="E64" s="91">
        <f>N51</f>
        <v>4</v>
      </c>
      <c r="F64" s="93"/>
      <c r="H64" s="41">
        <v>1</v>
      </c>
      <c r="I64" s="50">
        <v>13</v>
      </c>
      <c r="J64" s="55">
        <v>8</v>
      </c>
      <c r="K64" s="61">
        <v>6</v>
      </c>
      <c r="L64" s="67">
        <v>20</v>
      </c>
      <c r="M64" s="73">
        <v>5</v>
      </c>
      <c r="N64" s="78">
        <v>23</v>
      </c>
      <c r="O64" s="83">
        <v>3</v>
      </c>
      <c r="P64" s="88">
        <v>19</v>
      </c>
    </row>
    <row r="65" spans="1:16" ht="45.75" thickBot="1">
      <c r="A65" s="19" t="s">
        <v>24</v>
      </c>
      <c r="B65" s="20"/>
      <c r="C65" s="113"/>
      <c r="D65" s="61" t="s">
        <v>25</v>
      </c>
      <c r="E65" s="91">
        <f>O51</f>
        <v>5</v>
      </c>
      <c r="F65" s="93"/>
      <c r="H65" s="41">
        <v>2</v>
      </c>
      <c r="I65" s="50">
        <v>27</v>
      </c>
      <c r="J65" s="55">
        <v>25</v>
      </c>
      <c r="K65" s="61">
        <v>19</v>
      </c>
      <c r="L65" s="67">
        <v>37</v>
      </c>
      <c r="M65" s="73">
        <v>6</v>
      </c>
      <c r="N65" s="78">
        <v>37</v>
      </c>
      <c r="O65" s="83">
        <v>6</v>
      </c>
      <c r="P65" s="88">
        <v>39</v>
      </c>
    </row>
    <row r="66" spans="1:16" ht="45.75" thickBot="1">
      <c r="A66" s="19" t="s">
        <v>26</v>
      </c>
      <c r="B66" s="20"/>
      <c r="C66" s="113"/>
      <c r="D66" s="67" t="s">
        <v>27</v>
      </c>
      <c r="E66" s="91">
        <f>P51</f>
        <v>6</v>
      </c>
      <c r="F66" s="93"/>
      <c r="H66" s="41">
        <v>3</v>
      </c>
      <c r="I66" s="50">
        <v>39</v>
      </c>
      <c r="J66" s="55">
        <v>42</v>
      </c>
      <c r="K66" s="61">
        <v>35</v>
      </c>
      <c r="L66" s="67">
        <v>63</v>
      </c>
      <c r="M66" s="73">
        <v>7</v>
      </c>
      <c r="N66" s="78">
        <v>48</v>
      </c>
      <c r="O66" s="83">
        <v>17</v>
      </c>
      <c r="P66" s="88">
        <v>61</v>
      </c>
    </row>
    <row r="67" spans="1:16" ht="45.75" thickBot="1">
      <c r="A67" s="19" t="s">
        <v>28</v>
      </c>
      <c r="B67" s="20"/>
      <c r="C67" s="113"/>
      <c r="D67" s="73" t="s">
        <v>29</v>
      </c>
      <c r="E67" s="91">
        <f>Q51</f>
        <v>7</v>
      </c>
      <c r="F67" s="94"/>
      <c r="H67" s="41">
        <v>4</v>
      </c>
      <c r="I67" s="50">
        <v>50</v>
      </c>
      <c r="J67" s="55">
        <v>63</v>
      </c>
      <c r="K67" s="61">
        <v>53</v>
      </c>
      <c r="L67" s="67">
        <v>78</v>
      </c>
      <c r="M67" s="73">
        <v>12</v>
      </c>
      <c r="N67" s="78">
        <v>65</v>
      </c>
      <c r="O67" s="83">
        <v>28</v>
      </c>
      <c r="P67" s="88">
        <v>76</v>
      </c>
    </row>
    <row r="68" spans="1:16" ht="45.75" thickBot="1">
      <c r="A68" s="115" t="s">
        <v>30</v>
      </c>
      <c r="B68" s="116"/>
      <c r="C68" s="114"/>
      <c r="D68" s="78" t="s">
        <v>31</v>
      </c>
      <c r="E68" s="91">
        <f>R51</f>
        <v>1</v>
      </c>
      <c r="F68" s="95"/>
      <c r="H68" s="41">
        <v>5</v>
      </c>
      <c r="I68" s="50">
        <v>61</v>
      </c>
      <c r="J68" s="55">
        <v>76</v>
      </c>
      <c r="K68" s="61">
        <v>70</v>
      </c>
      <c r="L68" s="67">
        <v>88</v>
      </c>
      <c r="M68" s="73">
        <v>20</v>
      </c>
      <c r="N68" s="78">
        <v>77</v>
      </c>
      <c r="O68" s="83">
        <v>42</v>
      </c>
      <c r="P68" s="88">
        <v>91</v>
      </c>
    </row>
    <row r="69" spans="1:16" ht="60.75" thickBot="1">
      <c r="A69" s="117"/>
      <c r="B69" s="118"/>
      <c r="C69" s="20"/>
      <c r="D69" s="83" t="s">
        <v>32</v>
      </c>
      <c r="E69" s="91">
        <f>S51</f>
        <v>2</v>
      </c>
      <c r="F69" s="96"/>
      <c r="H69" s="41">
        <v>6</v>
      </c>
      <c r="I69" s="50">
        <v>79</v>
      </c>
      <c r="J69" s="55">
        <v>87</v>
      </c>
      <c r="K69" s="61">
        <v>80</v>
      </c>
      <c r="L69" s="67">
        <v>95</v>
      </c>
      <c r="M69" s="73">
        <v>27</v>
      </c>
      <c r="N69" s="78">
        <v>86</v>
      </c>
      <c r="O69" s="83">
        <v>59</v>
      </c>
      <c r="P69" s="88">
        <v>97</v>
      </c>
    </row>
    <row r="70" spans="1:16" ht="75.75" thickBot="1">
      <c r="A70" s="119"/>
      <c r="B70" s="120"/>
      <c r="C70" s="23"/>
      <c r="D70" s="98" t="s">
        <v>33</v>
      </c>
      <c r="E70" s="92">
        <f>T51</f>
        <v>4</v>
      </c>
      <c r="F70" s="97"/>
      <c r="H70" s="41">
        <v>7</v>
      </c>
      <c r="I70" s="50">
        <v>84</v>
      </c>
      <c r="J70" s="55">
        <v>92</v>
      </c>
      <c r="K70" s="61">
        <v>85</v>
      </c>
      <c r="L70" s="67">
        <v>97</v>
      </c>
      <c r="M70" s="73">
        <v>36</v>
      </c>
      <c r="N70" s="78">
        <v>93</v>
      </c>
      <c r="O70" s="83">
        <v>76</v>
      </c>
      <c r="P70" s="88">
        <v>98</v>
      </c>
    </row>
    <row r="71" spans="1:16" ht="16.5" thickTop="1" thickBot="1">
      <c r="H71" s="41">
        <v>8</v>
      </c>
      <c r="I71" s="50">
        <v>90</v>
      </c>
      <c r="J71" s="55">
        <v>97</v>
      </c>
      <c r="K71" s="61">
        <v>88</v>
      </c>
      <c r="L71" s="67">
        <v>99</v>
      </c>
      <c r="M71" s="73">
        <v>46</v>
      </c>
      <c r="N71" s="78">
        <v>97</v>
      </c>
      <c r="O71" s="83">
        <v>87</v>
      </c>
      <c r="P71" s="88">
        <v>99</v>
      </c>
    </row>
    <row r="72" spans="1:16" ht="15.75" thickBot="1">
      <c r="H72" s="41">
        <v>9</v>
      </c>
      <c r="I72" s="50">
        <v>97</v>
      </c>
      <c r="J72" s="55">
        <v>98</v>
      </c>
      <c r="K72" s="61">
        <v>95</v>
      </c>
      <c r="L72" s="68"/>
      <c r="M72" s="73">
        <v>64</v>
      </c>
      <c r="N72" s="78">
        <v>98</v>
      </c>
      <c r="O72" s="83">
        <v>92</v>
      </c>
      <c r="P72" s="89"/>
    </row>
    <row r="73" spans="1:16" ht="15.75" thickBot="1">
      <c r="H73" s="41">
        <v>10</v>
      </c>
      <c r="I73" s="50">
        <v>98</v>
      </c>
      <c r="J73" s="55">
        <v>99</v>
      </c>
      <c r="K73" s="61">
        <v>97</v>
      </c>
      <c r="L73" s="68"/>
      <c r="M73" s="73">
        <v>72</v>
      </c>
      <c r="N73" s="78">
        <v>99</v>
      </c>
      <c r="O73" s="83">
        <v>97</v>
      </c>
      <c r="P73" s="89"/>
    </row>
    <row r="74" spans="1:16" ht="15.75" thickBot="1">
      <c r="H74" s="41">
        <v>11</v>
      </c>
      <c r="I74" s="50">
        <v>99</v>
      </c>
      <c r="J74" s="56"/>
      <c r="K74" s="61">
        <v>99</v>
      </c>
      <c r="L74" s="68"/>
      <c r="M74" s="73">
        <v>90</v>
      </c>
      <c r="N74" s="79"/>
      <c r="O74" s="83">
        <v>99</v>
      </c>
      <c r="P74" s="89"/>
    </row>
    <row r="75" spans="1:16" ht="15.75" thickBot="1">
      <c r="H75" s="41">
        <v>12</v>
      </c>
      <c r="I75" s="51"/>
      <c r="J75" s="56"/>
      <c r="K75" s="62"/>
      <c r="L75" s="68"/>
      <c r="M75" s="73">
        <v>96</v>
      </c>
      <c r="N75" s="79"/>
      <c r="O75" s="84"/>
      <c r="P75" s="89"/>
    </row>
    <row r="76" spans="1:16" ht="15.75" thickBot="1">
      <c r="H76" s="42">
        <v>13</v>
      </c>
      <c r="I76" s="52"/>
      <c r="J76" s="57"/>
      <c r="K76" s="63"/>
      <c r="L76" s="69"/>
      <c r="M76" s="74">
        <v>99</v>
      </c>
      <c r="N76" s="80"/>
      <c r="O76" s="85"/>
      <c r="P76" s="90"/>
    </row>
    <row r="77" spans="1:16" ht="15.75" thickTop="1"/>
  </sheetData>
  <mergeCells count="12">
    <mergeCell ref="M1:T1"/>
    <mergeCell ref="A1:A2"/>
    <mergeCell ref="B1:B2"/>
    <mergeCell ref="C1:J1"/>
    <mergeCell ref="K1:K2"/>
    <mergeCell ref="L1:L2"/>
    <mergeCell ref="A61:A62"/>
    <mergeCell ref="B61:B62"/>
    <mergeCell ref="C61:C62"/>
    <mergeCell ref="F61:F62"/>
    <mergeCell ref="C63:C68"/>
    <mergeCell ref="A68:B7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Документ" shapeId="1025" r:id="rId4">
          <objectPr defaultSize="0" autoPict="0" r:id="rId5">
            <anchor moveWithCells="1">
              <from>
                <xdr:col>28</xdr:col>
                <xdr:colOff>47625</xdr:colOff>
                <xdr:row>56</xdr:row>
                <xdr:rowOff>38100</xdr:rowOff>
              </from>
              <to>
                <xdr:col>44</xdr:col>
                <xdr:colOff>371475</xdr:colOff>
                <xdr:row>96</xdr:row>
                <xdr:rowOff>0</xdr:rowOff>
              </to>
            </anchor>
          </objectPr>
        </oleObject>
      </mc:Choice>
      <mc:Fallback>
        <oleObject progId="Документ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Отрицание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2019-05-13T21:11:19Z</dcterms:modified>
</cp:coreProperties>
</file>