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БАЗА" sheetId="1" r:id="rId1"/>
    <sheet name="Текущие звонки" sheetId="3" r:id="rId2"/>
    <sheet name="тип клиента" sheetId="2" r:id="rId3"/>
  </sheets>
  <definedNames>
    <definedName name="_xlnm._FilterDatabase" localSheetId="0" hidden="1">БАЗА!$B$1:$K$8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 a="1"/>
  <c r="F4" i="3" s="1"/>
  <c r="F5" i="3" a="1"/>
  <c r="F5" i="3" s="1"/>
  <c r="F6" i="3" a="1"/>
  <c r="F6" i="3" s="1"/>
  <c r="F7" i="3" a="1"/>
  <c r="F7" i="3" s="1"/>
  <c r="F8" i="3" a="1"/>
  <c r="F8" i="3" s="1"/>
  <c r="F9" i="3" a="1"/>
  <c r="F9" i="3" s="1"/>
  <c r="F10" i="3" a="1"/>
  <c r="F10" i="3" s="1"/>
  <c r="F11" i="3" a="1"/>
  <c r="F11" i="3" s="1"/>
  <c r="F12" i="3" a="1"/>
  <c r="F12" i="3" s="1"/>
  <c r="F13" i="3" a="1"/>
  <c r="F13" i="3" s="1"/>
  <c r="F14" i="3" a="1"/>
  <c r="F14" i="3" s="1"/>
  <c r="F15" i="3" a="1"/>
  <c r="F15" i="3" s="1"/>
  <c r="F16" i="3" a="1"/>
  <c r="F16" i="3" s="1"/>
  <c r="F3" i="3" a="1"/>
  <c r="F3" i="3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A3" i="3" l="1"/>
  <c r="A4" i="3"/>
  <c r="A13" i="3"/>
  <c r="A11" i="3"/>
  <c r="A10" i="3"/>
  <c r="A9" i="3"/>
  <c r="A16" i="3"/>
  <c r="A8" i="3"/>
  <c r="A15" i="3"/>
  <c r="A7" i="3"/>
  <c r="A14" i="3"/>
  <c r="A6" i="3"/>
  <c r="A5" i="3"/>
  <c r="A12" i="3"/>
  <c r="A1" i="3"/>
</calcChain>
</file>

<file path=xl/sharedStrings.xml><?xml version="1.0" encoding="utf-8"?>
<sst xmlns="http://schemas.openxmlformats.org/spreadsheetml/2006/main" count="53" uniqueCount="44">
  <si>
    <t>Название компании</t>
  </si>
  <si>
    <t>ИНН</t>
  </si>
  <si>
    <t>ФИО контакного лица</t>
  </si>
  <si>
    <t>Телефон</t>
  </si>
  <si>
    <t>Услуга</t>
  </si>
  <si>
    <t>Приоритетность</t>
  </si>
  <si>
    <t>дата пос. звонка</t>
  </si>
  <si>
    <t>Дата след звонка</t>
  </si>
  <si>
    <t>Примечание</t>
  </si>
  <si>
    <t>Регион</t>
  </si>
  <si>
    <t>ООО Ромашка</t>
  </si>
  <si>
    <t>ООО Лашдыш</t>
  </si>
  <si>
    <t>ООО Рога и копыта</t>
  </si>
  <si>
    <t>ООО Строитель</t>
  </si>
  <si>
    <t>ООО Монтаж</t>
  </si>
  <si>
    <t>ООО Изыскатель</t>
  </si>
  <si>
    <t>Уфа</t>
  </si>
  <si>
    <t>Самара</t>
  </si>
  <si>
    <t>ООО Проктировщик</t>
  </si>
  <si>
    <t>Москва</t>
  </si>
  <si>
    <t>Питер</t>
  </si>
  <si>
    <t>Казань</t>
  </si>
  <si>
    <t>Сочи</t>
  </si>
  <si>
    <t>Крым</t>
  </si>
  <si>
    <t>Иван Иваныч</t>
  </si>
  <si>
    <t>Алексей Алексеевич</t>
  </si>
  <si>
    <t>Алесандр Александрович</t>
  </si>
  <si>
    <t>Петр Петрович</t>
  </si>
  <si>
    <t>Сергей Сергеевич</t>
  </si>
  <si>
    <t>Васген Васгенович</t>
  </si>
  <si>
    <t>Андрей Андреевич</t>
  </si>
  <si>
    <t>УПК</t>
  </si>
  <si>
    <t>СРО</t>
  </si>
  <si>
    <t>ИСО</t>
  </si>
  <si>
    <t>Корочки и Сертификат</t>
  </si>
  <si>
    <t>Спецы СРО</t>
  </si>
  <si>
    <t>МЧС</t>
  </si>
  <si>
    <t>СОУТ</t>
  </si>
  <si>
    <t>холодный</t>
  </si>
  <si>
    <t>теплый</t>
  </si>
  <si>
    <t>горячий</t>
  </si>
  <si>
    <t>тип клиента</t>
  </si>
  <si>
    <t>Доп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</si>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</sst>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4" fontId="0" fillId="0" borderId="3" xfId="0" applyNumberFormat="1" applyBorder="1"/>
    <xf numFmtId="14" fontId="0" fillId="0" borderId="1" xfId="0" applyNumberFormat="1" applyBorder="1"/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1" xfId="0" applyFill="1" applyBorder="1"/>
    <xf numFmtId="0" fontId="0" fillId="6" borderId="1" xfId="0" applyFill="1" applyBorder="1"/>
  </cellXfs>
  <cellStyles count="1">
    <cellStyle name="Обычный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1"/>
  <sheetViews>
    <sheetView workbookViewId="0">
      <selection activeCell="L2" sqref="L2"/>
    </sheetView>
  </sheetViews>
  <sheetFormatPr defaultRowHeight="15" x14ac:dyDescent="0.25"/>
  <cols>
    <col min="1" max="1" width="3.5703125" customWidth="1"/>
    <col min="2" max="2" width="20.5703125" customWidth="1"/>
    <col min="3" max="3" width="10" bestFit="1" customWidth="1"/>
    <col min="5" max="5" width="25.140625" customWidth="1"/>
    <col min="6" max="6" width="15.7109375" customWidth="1"/>
    <col min="7" max="7" width="16.7109375" customWidth="1"/>
    <col min="8" max="8" width="18.5703125" customWidth="1"/>
    <col min="9" max="9" width="11.42578125" style="10" customWidth="1"/>
    <col min="10" max="10" width="10.7109375" style="10" customWidth="1"/>
    <col min="11" max="11" width="15.140625" customWidth="1"/>
  </cols>
  <sheetData>
    <row r="1" spans="1:12" s="1" customFormat="1" ht="26.25" customHeight="1" thickBot="1" x14ac:dyDescent="0.3">
      <c r="A1" s="2"/>
      <c r="B1" s="3" t="s">
        <v>0</v>
      </c>
      <c r="C1" s="3" t="s">
        <v>1</v>
      </c>
      <c r="D1" s="3" t="s">
        <v>9</v>
      </c>
      <c r="E1" s="3" t="s">
        <v>2</v>
      </c>
      <c r="F1" s="3" t="s">
        <v>3</v>
      </c>
      <c r="G1" s="3" t="s">
        <v>4</v>
      </c>
      <c r="H1" s="3" t="s">
        <v>5</v>
      </c>
      <c r="I1" s="9" t="s">
        <v>6</v>
      </c>
      <c r="J1" s="9" t="s">
        <v>7</v>
      </c>
      <c r="K1" s="3" t="s">
        <v>8</v>
      </c>
      <c r="L1" s="1" t="s">
        <v>42</v>
      </c>
    </row>
    <row r="2" spans="1:12" x14ac:dyDescent="0.25">
      <c r="A2" s="5"/>
      <c r="B2" s="5" t="s">
        <v>10</v>
      </c>
      <c r="C2" s="5">
        <v>123456789</v>
      </c>
      <c r="D2" s="5" t="s">
        <v>16</v>
      </c>
      <c r="E2" s="5" t="s">
        <v>24</v>
      </c>
      <c r="F2" s="5">
        <v>9876543210</v>
      </c>
      <c r="G2" s="5" t="s">
        <v>31</v>
      </c>
      <c r="H2" s="5" t="s">
        <v>38</v>
      </c>
      <c r="I2" s="7">
        <v>43519</v>
      </c>
      <c r="J2" s="7">
        <v>43651</v>
      </c>
      <c r="K2" s="5"/>
      <c r="L2" t="b">
        <f ca="1">IF(J2=TODAY(),ROW())</f>
        <v>0</v>
      </c>
    </row>
    <row r="3" spans="1:12" x14ac:dyDescent="0.25">
      <c r="A3" s="4"/>
      <c r="B3" s="4" t="s">
        <v>11</v>
      </c>
      <c r="C3" s="4">
        <v>987654321</v>
      </c>
      <c r="D3" s="4" t="s">
        <v>17</v>
      </c>
      <c r="E3" s="4" t="s">
        <v>25</v>
      </c>
      <c r="F3" s="4">
        <v>9870000000</v>
      </c>
      <c r="G3" s="4" t="s">
        <v>32</v>
      </c>
      <c r="H3" s="4" t="s">
        <v>38</v>
      </c>
      <c r="I3" s="8">
        <v>43355</v>
      </c>
      <c r="J3" s="8">
        <v>43619</v>
      </c>
      <c r="K3" s="4"/>
      <c r="L3" t="b">
        <f t="shared" ref="L3:L31" ca="1" si="0">IF(J3=TODAY(),ROW())</f>
        <v>0</v>
      </c>
    </row>
    <row r="4" spans="1:12" x14ac:dyDescent="0.25">
      <c r="A4" s="4"/>
      <c r="B4" s="4" t="s">
        <v>12</v>
      </c>
      <c r="C4" s="4">
        <v>741258963</v>
      </c>
      <c r="D4" s="4" t="s">
        <v>19</v>
      </c>
      <c r="E4" s="4" t="s">
        <v>26</v>
      </c>
      <c r="F4" s="4">
        <v>9871111111</v>
      </c>
      <c r="G4" s="4" t="s">
        <v>33</v>
      </c>
      <c r="H4" s="4" t="s">
        <v>39</v>
      </c>
      <c r="I4" s="8">
        <v>43529</v>
      </c>
      <c r="J4" s="8">
        <v>43617</v>
      </c>
      <c r="K4" s="4"/>
      <c r="L4" t="b">
        <f t="shared" ca="1" si="0"/>
        <v>0</v>
      </c>
    </row>
    <row r="5" spans="1:12" ht="25.5" customHeight="1" x14ac:dyDescent="0.25">
      <c r="A5" s="4"/>
      <c r="B5" s="4" t="s">
        <v>13</v>
      </c>
      <c r="C5" s="4">
        <v>963258741</v>
      </c>
      <c r="D5" s="4" t="s">
        <v>20</v>
      </c>
      <c r="E5" s="4" t="s">
        <v>27</v>
      </c>
      <c r="F5" s="4">
        <v>9872222222</v>
      </c>
      <c r="G5" s="6" t="s">
        <v>34</v>
      </c>
      <c r="H5" s="4" t="s">
        <v>38</v>
      </c>
      <c r="I5" s="8">
        <v>43101</v>
      </c>
      <c r="J5" s="8">
        <v>43709</v>
      </c>
      <c r="K5" s="4"/>
      <c r="L5" t="b">
        <f t="shared" ca="1" si="0"/>
        <v>0</v>
      </c>
    </row>
    <row r="6" spans="1:12" x14ac:dyDescent="0.25">
      <c r="A6" s="4"/>
      <c r="B6" s="4" t="s">
        <v>14</v>
      </c>
      <c r="C6" s="4">
        <v>852741963</v>
      </c>
      <c r="D6" s="4" t="s">
        <v>21</v>
      </c>
      <c r="E6" s="4" t="s">
        <v>28</v>
      </c>
      <c r="F6" s="4">
        <v>9873333333</v>
      </c>
      <c r="G6" s="4" t="s">
        <v>35</v>
      </c>
      <c r="H6" s="4" t="s">
        <v>39</v>
      </c>
      <c r="I6" s="8">
        <v>43498</v>
      </c>
      <c r="J6" s="8">
        <v>43607</v>
      </c>
      <c r="K6" s="4"/>
      <c r="L6">
        <f t="shared" ca="1" si="0"/>
        <v>6</v>
      </c>
    </row>
    <row r="7" spans="1:12" x14ac:dyDescent="0.25">
      <c r="A7" s="4"/>
      <c r="B7" s="4" t="s">
        <v>15</v>
      </c>
      <c r="C7" s="4">
        <v>741852963</v>
      </c>
      <c r="D7" s="4" t="s">
        <v>22</v>
      </c>
      <c r="E7" s="4" t="s">
        <v>29</v>
      </c>
      <c r="F7" s="4">
        <v>9874444444</v>
      </c>
      <c r="G7" s="4" t="s">
        <v>36</v>
      </c>
      <c r="H7" s="4" t="s">
        <v>40</v>
      </c>
      <c r="I7" s="8">
        <v>43586</v>
      </c>
      <c r="J7" s="8">
        <v>43607</v>
      </c>
      <c r="K7" s="4"/>
      <c r="L7">
        <f t="shared" ca="1" si="0"/>
        <v>7</v>
      </c>
    </row>
    <row r="8" spans="1:12" x14ac:dyDescent="0.25">
      <c r="A8" s="4"/>
      <c r="B8" s="4" t="s">
        <v>18</v>
      </c>
      <c r="C8" s="4">
        <v>564897231</v>
      </c>
      <c r="D8" s="4" t="s">
        <v>23</v>
      </c>
      <c r="E8" s="4" t="s">
        <v>30</v>
      </c>
      <c r="F8" s="4">
        <v>9875555555</v>
      </c>
      <c r="G8" s="4" t="s">
        <v>37</v>
      </c>
      <c r="H8" s="4" t="s">
        <v>39</v>
      </c>
      <c r="I8" s="8">
        <v>43525</v>
      </c>
      <c r="J8" s="8">
        <v>43607</v>
      </c>
      <c r="K8" s="4"/>
      <c r="L8">
        <f t="shared" ca="1" si="0"/>
        <v>8</v>
      </c>
    </row>
    <row r="9" spans="1:12" x14ac:dyDescent="0.25">
      <c r="A9" s="4"/>
      <c r="B9" s="4"/>
      <c r="C9" s="4"/>
      <c r="D9" s="4"/>
      <c r="E9" s="4"/>
      <c r="F9" s="4"/>
      <c r="G9" s="4"/>
      <c r="H9" s="4" t="s">
        <v>40</v>
      </c>
      <c r="I9" s="8"/>
      <c r="J9" s="8"/>
      <c r="K9" s="4"/>
      <c r="L9" t="b">
        <f t="shared" ca="1" si="0"/>
        <v>0</v>
      </c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8"/>
      <c r="J10" s="8"/>
      <c r="K10" s="4"/>
      <c r="L10" t="b">
        <f t="shared" ca="1" si="0"/>
        <v>0</v>
      </c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8"/>
      <c r="J11" s="8"/>
      <c r="K11" s="4"/>
      <c r="L11" t="b">
        <f t="shared" ca="1" si="0"/>
        <v>0</v>
      </c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8"/>
      <c r="J12" s="8"/>
      <c r="K12" s="4"/>
      <c r="L12" t="b">
        <f t="shared" ca="1" si="0"/>
        <v>0</v>
      </c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  <c r="L13" t="b">
        <f t="shared" ca="1" si="0"/>
        <v>0</v>
      </c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8"/>
      <c r="J14" s="8"/>
      <c r="K14" s="4"/>
      <c r="L14" t="b">
        <f t="shared" ca="1" si="0"/>
        <v>0</v>
      </c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8"/>
      <c r="J15" s="8"/>
      <c r="K15" s="4"/>
      <c r="L15" t="b">
        <f t="shared" ca="1" si="0"/>
        <v>0</v>
      </c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t="b">
        <f t="shared" ca="1" si="0"/>
        <v>0</v>
      </c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8"/>
      <c r="J17" s="8"/>
      <c r="K17" s="4"/>
      <c r="L17" t="b">
        <f t="shared" ca="1" si="0"/>
        <v>0</v>
      </c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  <c r="L18" t="b">
        <f t="shared" ca="1" si="0"/>
        <v>0</v>
      </c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  <c r="L19" t="b">
        <f t="shared" ca="1" si="0"/>
        <v>0</v>
      </c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  <c r="L20" t="b">
        <f t="shared" ca="1" si="0"/>
        <v>0</v>
      </c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t="b">
        <f t="shared" ca="1" si="0"/>
        <v>0</v>
      </c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t="b">
        <f t="shared" ca="1" si="0"/>
        <v>0</v>
      </c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t="b">
        <f t="shared" ca="1" si="0"/>
        <v>0</v>
      </c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t="b">
        <f t="shared" ca="1" si="0"/>
        <v>0</v>
      </c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t="b">
        <f t="shared" ca="1" si="0"/>
        <v>0</v>
      </c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t="b">
        <f t="shared" ca="1" si="0"/>
        <v>0</v>
      </c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t="b">
        <f t="shared" ca="1" si="0"/>
        <v>0</v>
      </c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t="b">
        <f t="shared" ca="1" si="0"/>
        <v>0</v>
      </c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t="b">
        <f t="shared" ca="1" si="0"/>
        <v>0</v>
      </c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t="b">
        <f t="shared" ca="1" si="0"/>
        <v>0</v>
      </c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t="b">
        <f t="shared" ca="1" si="0"/>
        <v>0</v>
      </c>
    </row>
  </sheetData>
  <conditionalFormatting sqref="H1:H1048576">
    <cfRule type="containsText" dxfId="2" priority="1" operator="containsText" text="горячий">
      <formula>NOT(ISERROR(SEARCH("горячий",H1)))</formula>
    </cfRule>
    <cfRule type="containsText" dxfId="1" priority="2" operator="containsText" text="теплый">
      <formula>NOT(ISERROR(SEARCH("теплый",H1)))</formula>
    </cfRule>
    <cfRule type="containsText" dxfId="0" priority="3" operator="containsText" text="холодный">
      <formula>NOT(ISERROR(SEARCH("холодный",H1)))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'тип клиента'!$A$2:$A$4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2"/>
  <sheetViews>
    <sheetView tabSelected="1" workbookViewId="0">
      <selection activeCell="F3" sqref="F3:F16"/>
    </sheetView>
  </sheetViews>
  <sheetFormatPr defaultRowHeight="15" x14ac:dyDescent="0.25"/>
  <cols>
    <col min="1" max="1" width="17.7109375" customWidth="1"/>
    <col min="6" max="6" width="19.5703125" bestFit="1" customWidth="1"/>
  </cols>
  <sheetData>
    <row r="1" spans="1:6" x14ac:dyDescent="0.25">
      <c r="A1" s="10">
        <f ca="1" xml:space="preserve"> TODAY()</f>
        <v>43607</v>
      </c>
    </row>
    <row r="2" spans="1:6" x14ac:dyDescent="0.25">
      <c r="A2" t="s">
        <v>43</v>
      </c>
      <c r="F2" t="s">
        <v>43</v>
      </c>
    </row>
    <row r="3" spans="1:6" x14ac:dyDescent="0.25">
      <c r="A3" s="14" t="str">
        <f ca="1">IFERROR(INDEX(БАЗА!B:B,SMALL(БАЗА!$L$2:$L$99,ROW(A1))),"")</f>
        <v>ООО Монтаж</v>
      </c>
      <c r="B3" s="4"/>
      <c r="C3" s="4"/>
      <c r="D3" s="4"/>
      <c r="F3" s="15" t="str">
        <f t="array" aca="1" ref="F3" ca="1">IFERROR(INDEX(БАЗА!B:B,SMALL(IF(БАЗА!$J$2:$J$99=TODAY(),ROW(БАЗА!$J$2:$J$99)),ROW(F1))),"")</f>
        <v>ООО Монтаж</v>
      </c>
    </row>
    <row r="4" spans="1:6" x14ac:dyDescent="0.25">
      <c r="A4" s="14" t="str">
        <f ca="1">IFERROR(INDEX(БАЗА!B:B,SMALL(БАЗА!$L$2:$L$99,ROW(A2))),"")</f>
        <v>ООО Изыскатель</v>
      </c>
      <c r="B4" s="4"/>
      <c r="C4" s="4"/>
      <c r="D4" s="4"/>
      <c r="F4" s="15" t="str">
        <f t="array" aca="1" ref="F4" ca="1">IFERROR(INDEX(БАЗА!B:B,SMALL(IF(БАЗА!$J$2:$J$99=TODAY(),ROW(БАЗА!$J$2:$J$99)),ROW(F2))),"")</f>
        <v>ООО Изыскатель</v>
      </c>
    </row>
    <row r="5" spans="1:6" x14ac:dyDescent="0.25">
      <c r="A5" s="14" t="str">
        <f ca="1">IFERROR(INDEX(БАЗА!B:B,SMALL(БАЗА!$L$2:$L$99,ROW(A3))),"")</f>
        <v>ООО Проктировщик</v>
      </c>
      <c r="B5" s="4"/>
      <c r="C5" s="4"/>
      <c r="D5" s="4"/>
      <c r="F5" s="15" t="str">
        <f t="array" aca="1" ref="F5" ca="1">IFERROR(INDEX(БАЗА!B:B,SMALL(IF(БАЗА!$J$2:$J$99=TODAY(),ROW(БАЗА!$J$2:$J$99)),ROW(F3))),"")</f>
        <v>ООО Проктировщик</v>
      </c>
    </row>
    <row r="6" spans="1:6" x14ac:dyDescent="0.25">
      <c r="A6" s="14" t="str">
        <f ca="1">IFERROR(INDEX(БАЗА!B:B,SMALL(БАЗА!$L$2:$L$99,ROW(A4))),"")</f>
        <v/>
      </c>
      <c r="B6" s="4"/>
      <c r="C6" s="4"/>
      <c r="D6" s="4"/>
      <c r="F6" s="15" t="str">
        <f t="array" aca="1" ref="F6" ca="1">IFERROR(INDEX(БАЗА!B:B,SMALL(IF(БАЗА!$J$2:$J$99=TODAY(),ROW(БАЗА!$J$2:$J$99)),ROW(F4))),"")</f>
        <v/>
      </c>
    </row>
    <row r="7" spans="1:6" x14ac:dyDescent="0.25">
      <c r="A7" s="14" t="str">
        <f ca="1">IFERROR(INDEX(БАЗА!B:B,SMALL(БАЗА!$L$2:$L$99,ROW(A5))),"")</f>
        <v/>
      </c>
      <c r="B7" s="4"/>
      <c r="C7" s="4"/>
      <c r="D7" s="4"/>
      <c r="F7" s="15" t="str">
        <f t="array" aca="1" ref="F7" ca="1">IFERROR(INDEX(БАЗА!B:B,SMALL(IF(БАЗА!$J$2:$J$99=TODAY(),ROW(БАЗА!$J$2:$J$99)),ROW(F5))),"")</f>
        <v/>
      </c>
    </row>
    <row r="8" spans="1:6" x14ac:dyDescent="0.25">
      <c r="A8" s="14" t="str">
        <f ca="1">IFERROR(INDEX(БАЗА!B:B,SMALL(БАЗА!$L$2:$L$99,ROW(A6))),"")</f>
        <v/>
      </c>
      <c r="B8" s="4"/>
      <c r="C8" s="4"/>
      <c r="D8" s="4"/>
      <c r="F8" s="15" t="str">
        <f t="array" aca="1" ref="F8" ca="1">IFERROR(INDEX(БАЗА!B:B,SMALL(IF(БАЗА!$J$2:$J$99=TODAY(),ROW(БАЗА!$J$2:$J$99)),ROW(F6))),"")</f>
        <v/>
      </c>
    </row>
    <row r="9" spans="1:6" x14ac:dyDescent="0.25">
      <c r="A9" s="14" t="str">
        <f ca="1">IFERROR(INDEX(БАЗА!B:B,SMALL(БАЗА!$L$2:$L$99,ROW(A7))),"")</f>
        <v/>
      </c>
      <c r="B9" s="4"/>
      <c r="C9" s="4"/>
      <c r="D9" s="4"/>
      <c r="F9" s="15" t="str">
        <f t="array" aca="1" ref="F9" ca="1">IFERROR(INDEX(БАЗА!B:B,SMALL(IF(БАЗА!$J$2:$J$99=TODAY(),ROW(БАЗА!$J$2:$J$99)),ROW(F7))),"")</f>
        <v/>
      </c>
    </row>
    <row r="10" spans="1:6" x14ac:dyDescent="0.25">
      <c r="A10" s="14" t="str">
        <f ca="1">IFERROR(INDEX(БАЗА!B:B,SMALL(БАЗА!$L$2:$L$99,ROW(A8))),"")</f>
        <v/>
      </c>
      <c r="B10" s="4"/>
      <c r="C10" s="4"/>
      <c r="D10" s="4"/>
      <c r="F10" s="15" t="str">
        <f t="array" aca="1" ref="F10" ca="1">IFERROR(INDEX(БАЗА!B:B,SMALL(IF(БАЗА!$J$2:$J$99=TODAY(),ROW(БАЗА!$J$2:$J$99)),ROW(F8))),"")</f>
        <v/>
      </c>
    </row>
    <row r="11" spans="1:6" x14ac:dyDescent="0.25">
      <c r="A11" s="14" t="str">
        <f ca="1">IFERROR(INDEX(БАЗА!B:B,SMALL(БАЗА!$L$2:$L$99,ROW(A9))),"")</f>
        <v/>
      </c>
      <c r="B11" s="4"/>
      <c r="C11" s="4"/>
      <c r="D11" s="4"/>
      <c r="F11" s="15" t="str">
        <f t="array" aca="1" ref="F11" ca="1">IFERROR(INDEX(БАЗА!B:B,SMALL(IF(БАЗА!$J$2:$J$99=TODAY(),ROW(БАЗА!$J$2:$J$99)),ROW(F9))),"")</f>
        <v/>
      </c>
    </row>
    <row r="12" spans="1:6" x14ac:dyDescent="0.25">
      <c r="A12" s="14" t="str">
        <f ca="1">IFERROR(INDEX(БАЗА!B:B,SMALL(БАЗА!$L$2:$L$99,ROW(A10))),"")</f>
        <v/>
      </c>
      <c r="B12" s="4"/>
      <c r="C12" s="4"/>
      <c r="D12" s="4"/>
      <c r="F12" s="15" t="str">
        <f t="array" aca="1" ref="F12" ca="1">IFERROR(INDEX(БАЗА!B:B,SMALL(IF(БАЗА!$J$2:$J$99=TODAY(),ROW(БАЗА!$J$2:$J$99)),ROW(F10))),"")</f>
        <v/>
      </c>
    </row>
    <row r="13" spans="1:6" x14ac:dyDescent="0.25">
      <c r="A13" s="14" t="str">
        <f ca="1">IFERROR(INDEX(БАЗА!B:B,SMALL(БАЗА!$L$2:$L$99,ROW(A11))),"")</f>
        <v/>
      </c>
      <c r="B13" s="4"/>
      <c r="C13" s="4"/>
      <c r="D13" s="4"/>
      <c r="F13" s="15" t="str">
        <f t="array" aca="1" ref="F13" ca="1">IFERROR(INDEX(БАЗА!B:B,SMALL(IF(БАЗА!$J$2:$J$99=TODAY(),ROW(БАЗА!$J$2:$J$99)),ROW(F11))),"")</f>
        <v/>
      </c>
    </row>
    <row r="14" spans="1:6" x14ac:dyDescent="0.25">
      <c r="A14" s="14" t="str">
        <f ca="1">IFERROR(INDEX(БАЗА!B:B,SMALL(БАЗА!$L$2:$L$99,ROW(A12))),"")</f>
        <v/>
      </c>
      <c r="B14" s="4"/>
      <c r="C14" s="4"/>
      <c r="D14" s="4"/>
      <c r="F14" s="15" t="str">
        <f t="array" aca="1" ref="F14" ca="1">IFERROR(INDEX(БАЗА!B:B,SMALL(IF(БАЗА!$J$2:$J$99=TODAY(),ROW(БАЗА!$J$2:$J$99)),ROW(F12))),"")</f>
        <v/>
      </c>
    </row>
    <row r="15" spans="1:6" x14ac:dyDescent="0.25">
      <c r="A15" s="14" t="str">
        <f ca="1">IFERROR(INDEX(БАЗА!B:B,SMALL(БАЗА!$L$2:$L$99,ROW(A13))),"")</f>
        <v/>
      </c>
      <c r="B15" s="4"/>
      <c r="C15" s="4"/>
      <c r="D15" s="4"/>
      <c r="F15" s="15" t="str">
        <f t="array" aca="1" ref="F15" ca="1">IFERROR(INDEX(БАЗА!B:B,SMALL(IF(БАЗА!$J$2:$J$99=TODAY(),ROW(БАЗА!$J$2:$J$99)),ROW(F13))),"")</f>
        <v/>
      </c>
    </row>
    <row r="16" spans="1:6" x14ac:dyDescent="0.25">
      <c r="A16" s="14" t="str">
        <f ca="1">IFERROR(INDEX(БАЗА!B:B,SMALL(БАЗА!$L$2:$L$99,ROW(A14))),"")</f>
        <v/>
      </c>
      <c r="B16" s="4"/>
      <c r="C16" s="4"/>
      <c r="D16" s="4"/>
      <c r="F16" s="15" t="str">
        <f t="array" aca="1" ref="F16" ca="1">IFERROR(INDEX(БАЗА!B:B,SMALL(IF(БАЗА!$J$2:$J$99=TODAY(),ROW(БАЗА!$J$2:$J$99)),ROW(F14))),"")</f>
        <v/>
      </c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"/>
  <sheetViews>
    <sheetView workbookViewId="0">
      <selection activeCell="A4" sqref="A4"/>
    </sheetView>
  </sheetViews>
  <sheetFormatPr defaultRowHeight="15" x14ac:dyDescent="0.25"/>
  <cols>
    <col min="1" max="1" width="18.7109375" customWidth="1"/>
  </cols>
  <sheetData>
    <row r="1" spans="1:1" x14ac:dyDescent="0.25">
      <c r="A1" t="s">
        <v>41</v>
      </c>
    </row>
    <row r="2" spans="1:1" x14ac:dyDescent="0.25">
      <c r="A2" s="11" t="s">
        <v>38</v>
      </c>
    </row>
    <row r="3" spans="1:1" x14ac:dyDescent="0.25">
      <c r="A3" s="12" t="s">
        <v>39</v>
      </c>
    </row>
    <row r="4" spans="1:1" x14ac:dyDescent="0.25">
      <c r="A4" s="1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Текущие звонки</vt:lpstr>
      <vt:lpstr>тип клиента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2019-05-22T13:50:27Z</dcterms:modified>
</cp:coreProperties>
</file>