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38" i="1" l="1"/>
  <c r="O38" i="1"/>
  <c r="P38" i="1"/>
  <c r="P37" i="1"/>
  <c r="O37" i="1"/>
  <c r="M37" i="1"/>
  <c r="M34" i="1"/>
  <c r="O34" i="1"/>
  <c r="P34" i="1"/>
  <c r="M35" i="1"/>
  <c r="O35" i="1"/>
  <c r="P35" i="1"/>
  <c r="M36" i="1"/>
  <c r="O36" i="1"/>
  <c r="P36" i="1"/>
  <c r="P33" i="1"/>
  <c r="O33" i="1"/>
  <c r="M33" i="1"/>
  <c r="M20" i="1"/>
  <c r="O20" i="1"/>
  <c r="P20" i="1"/>
  <c r="M21" i="1"/>
  <c r="O21" i="1"/>
  <c r="P21" i="1"/>
  <c r="M22" i="1"/>
  <c r="O22" i="1"/>
  <c r="P22" i="1"/>
  <c r="M23" i="1"/>
  <c r="O23" i="1"/>
  <c r="P23" i="1"/>
  <c r="M24" i="1"/>
  <c r="O24" i="1"/>
  <c r="P24" i="1"/>
  <c r="M25" i="1"/>
  <c r="O25" i="1"/>
  <c r="P25" i="1"/>
  <c r="M26" i="1"/>
  <c r="O26" i="1"/>
  <c r="P26" i="1"/>
  <c r="M27" i="1"/>
  <c r="O27" i="1"/>
  <c r="P27" i="1"/>
  <c r="M28" i="1"/>
  <c r="O28" i="1"/>
  <c r="P28" i="1"/>
  <c r="M29" i="1"/>
  <c r="O29" i="1"/>
  <c r="P29" i="1"/>
  <c r="M30" i="1"/>
  <c r="O30" i="1"/>
  <c r="P30" i="1"/>
  <c r="M31" i="1"/>
  <c r="O31" i="1"/>
  <c r="P31" i="1"/>
  <c r="M32" i="1"/>
  <c r="O32" i="1"/>
  <c r="P32" i="1"/>
  <c r="P19" i="1"/>
  <c r="O19" i="1"/>
  <c r="M19" i="1"/>
  <c r="P18" i="1"/>
  <c r="O18" i="1"/>
  <c r="M18" i="1"/>
  <c r="P17" i="1"/>
  <c r="O17" i="1"/>
  <c r="M17" i="1"/>
  <c r="P16" i="1"/>
  <c r="O16" i="1"/>
  <c r="M16" i="1"/>
  <c r="P15" i="1"/>
  <c r="O15" i="1"/>
  <c r="M15" i="1"/>
  <c r="N7" i="1"/>
  <c r="N8" i="1" s="1"/>
  <c r="N9" i="1" s="1"/>
  <c r="N10" i="1" s="1"/>
  <c r="N11" i="1" s="1"/>
  <c r="N12" i="1" s="1"/>
  <c r="N13" i="1" s="1"/>
  <c r="N14" i="1" s="1"/>
  <c r="N15" i="1" s="1"/>
  <c r="N16" i="1" s="1"/>
  <c r="M13" i="1"/>
  <c r="O13" i="1"/>
  <c r="P13" i="1"/>
  <c r="M14" i="1"/>
  <c r="O14" i="1"/>
  <c r="P14" i="1"/>
  <c r="P12" i="1"/>
  <c r="O12" i="1"/>
  <c r="M12" i="1"/>
  <c r="M11" i="1"/>
  <c r="O11" i="1"/>
  <c r="P11" i="1"/>
  <c r="P10" i="1"/>
  <c r="O10" i="1"/>
  <c r="M10" i="1"/>
  <c r="O8" i="1"/>
  <c r="O9" i="1"/>
  <c r="O7" i="1"/>
  <c r="P8" i="1"/>
  <c r="P9" i="1"/>
  <c r="M8" i="1"/>
  <c r="M9" i="1"/>
  <c r="P7" i="1"/>
  <c r="M7" i="1"/>
  <c r="N17" i="1" l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</calcChain>
</file>

<file path=xl/sharedStrings.xml><?xml version="1.0" encoding="utf-8"?>
<sst xmlns="http://schemas.openxmlformats.org/spreadsheetml/2006/main" count="51" uniqueCount="25">
  <si>
    <t>№вагона</t>
  </si>
  <si>
    <t>Наименование</t>
  </si>
  <si>
    <t>Расч.</t>
  </si>
  <si>
    <t>Начислено по оказанным услугам(руб.) Сумма по накладной</t>
  </si>
  <si>
    <t>Начислено по оказанным услугам</t>
  </si>
  <si>
    <t>Начислено по оказанным услугам(руб.) Сумма за вагон</t>
  </si>
  <si>
    <t>груза</t>
  </si>
  <si>
    <t>вес</t>
  </si>
  <si>
    <t>(ГНГ/ЕТСНГ)</t>
  </si>
  <si>
    <t>Всего</t>
  </si>
  <si>
    <t>НДС</t>
  </si>
  <si>
    <t>Вал</t>
  </si>
  <si>
    <t>(тн)</t>
  </si>
  <si>
    <t>(безНДС)</t>
  </si>
  <si>
    <t>Ст.</t>
  </si>
  <si>
    <t>Сумма</t>
  </si>
  <si>
    <t>(вт.ч.НДС)</t>
  </si>
  <si>
    <t>тар</t>
  </si>
  <si>
    <t>%</t>
  </si>
  <si>
    <t>10019900/011005</t>
  </si>
  <si>
    <t>99220000/421034</t>
  </si>
  <si>
    <t>Кол-во вагонов в группе</t>
  </si>
  <si>
    <t>10011900/011005</t>
  </si>
  <si>
    <t>99222000/421195</t>
  </si>
  <si>
    <t>Сумма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</si>
</sst>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right" vertical="center" wrapText="1"/>
    </xf>
    <xf numFmtId="0" fontId="0" fillId="0" borderId="25" xfId="0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selection activeCell="H17" sqref="H17"/>
    </sheetView>
  </sheetViews>
  <sheetFormatPr defaultRowHeight="15" x14ac:dyDescent="0.25"/>
  <cols>
    <col min="1" max="1" width="9.5703125" customWidth="1"/>
    <col min="2" max="2" width="9.7109375" customWidth="1"/>
    <col min="3" max="3" width="7" customWidth="1"/>
    <col min="4" max="4" width="18.85546875" customWidth="1"/>
    <col min="5" max="5" width="4.85546875" customWidth="1"/>
    <col min="6" max="6" width="15.5703125" customWidth="1"/>
    <col min="7" max="7" width="18.28515625" customWidth="1"/>
    <col min="8" max="8" width="4.42578125" customWidth="1"/>
    <col min="9" max="9" width="3.28515625" customWidth="1"/>
    <col min="10" max="10" width="4.140625" customWidth="1"/>
    <col min="11" max="12" width="3.7109375" customWidth="1"/>
    <col min="13" max="13" width="18.5703125" customWidth="1"/>
    <col min="14" max="14" width="7.7109375" customWidth="1"/>
    <col min="15" max="15" width="18.42578125" customWidth="1"/>
    <col min="16" max="16" width="22" customWidth="1"/>
  </cols>
  <sheetData>
    <row r="1" spans="1:17" ht="30" customHeight="1" x14ac:dyDescent="0.25">
      <c r="A1" s="35" t="s">
        <v>0</v>
      </c>
      <c r="B1" s="18" t="s">
        <v>1</v>
      </c>
      <c r="C1" s="18" t="s">
        <v>2</v>
      </c>
      <c r="D1" s="19" t="s">
        <v>3</v>
      </c>
      <c r="E1" s="20"/>
      <c r="F1" s="20"/>
      <c r="G1" s="21"/>
      <c r="H1" s="19" t="s">
        <v>4</v>
      </c>
      <c r="I1" s="20"/>
      <c r="J1" s="20"/>
      <c r="K1" s="20"/>
      <c r="L1" s="22"/>
      <c r="M1" s="37" t="s">
        <v>5</v>
      </c>
      <c r="N1" s="38"/>
      <c r="O1" s="38"/>
      <c r="P1" s="39"/>
      <c r="Q1" s="46" t="s">
        <v>21</v>
      </c>
    </row>
    <row r="2" spans="1:17" x14ac:dyDescent="0.25">
      <c r="A2" s="35"/>
      <c r="B2" s="23" t="s">
        <v>6</v>
      </c>
      <c r="C2" s="23" t="s">
        <v>7</v>
      </c>
      <c r="D2" s="24"/>
      <c r="E2" s="25"/>
      <c r="F2" s="25"/>
      <c r="G2" s="26"/>
      <c r="H2" s="24"/>
      <c r="I2" s="25"/>
      <c r="J2" s="25"/>
      <c r="K2" s="25"/>
      <c r="L2" s="27"/>
      <c r="M2" s="40"/>
      <c r="N2" s="41"/>
      <c r="O2" s="41"/>
      <c r="P2" s="42"/>
      <c r="Q2" s="49"/>
    </row>
    <row r="3" spans="1:17" ht="45" x14ac:dyDescent="0.25">
      <c r="A3" s="35"/>
      <c r="B3" s="23" t="s">
        <v>8</v>
      </c>
      <c r="C3" s="23" t="s">
        <v>6</v>
      </c>
      <c r="D3" s="23" t="s">
        <v>9</v>
      </c>
      <c r="E3" s="28" t="s">
        <v>10</v>
      </c>
      <c r="F3" s="29"/>
      <c r="G3" s="23" t="s">
        <v>9</v>
      </c>
      <c r="H3" s="23" t="s">
        <v>9</v>
      </c>
      <c r="I3" s="30" t="s">
        <v>10</v>
      </c>
      <c r="J3" s="31"/>
      <c r="K3" s="23" t="s">
        <v>9</v>
      </c>
      <c r="L3" s="32" t="s">
        <v>11</v>
      </c>
      <c r="M3" s="43" t="s">
        <v>9</v>
      </c>
      <c r="N3" s="44" t="s">
        <v>10</v>
      </c>
      <c r="O3" s="45"/>
      <c r="P3" s="43" t="s">
        <v>9</v>
      </c>
      <c r="Q3" s="49"/>
    </row>
    <row r="4" spans="1:17" ht="60" x14ac:dyDescent="0.25">
      <c r="A4" s="35"/>
      <c r="B4" s="23"/>
      <c r="C4" s="23" t="s">
        <v>12</v>
      </c>
      <c r="D4" s="23" t="s">
        <v>13</v>
      </c>
      <c r="E4" s="23" t="s">
        <v>14</v>
      </c>
      <c r="F4" s="23" t="s">
        <v>15</v>
      </c>
      <c r="G4" s="23" t="s">
        <v>16</v>
      </c>
      <c r="H4" s="23" t="s">
        <v>13</v>
      </c>
      <c r="I4" s="23" t="s">
        <v>14</v>
      </c>
      <c r="J4" s="23" t="s">
        <v>15</v>
      </c>
      <c r="K4" s="23" t="s">
        <v>16</v>
      </c>
      <c r="L4" s="32" t="s">
        <v>17</v>
      </c>
      <c r="M4" s="50" t="s">
        <v>13</v>
      </c>
      <c r="N4" s="46" t="s">
        <v>10</v>
      </c>
      <c r="O4" s="46" t="s">
        <v>24</v>
      </c>
      <c r="P4" s="46" t="s">
        <v>16</v>
      </c>
      <c r="Q4" s="49"/>
    </row>
    <row r="5" spans="1:17" ht="45" x14ac:dyDescent="0.25">
      <c r="A5" s="35"/>
      <c r="B5" s="23"/>
      <c r="C5" s="23"/>
      <c r="D5" s="23"/>
      <c r="E5" s="23" t="s">
        <v>10</v>
      </c>
      <c r="F5" s="23" t="s">
        <v>10</v>
      </c>
      <c r="G5" s="23"/>
      <c r="H5" s="23"/>
      <c r="I5" s="23" t="s">
        <v>10</v>
      </c>
      <c r="J5" s="23" t="s">
        <v>10</v>
      </c>
      <c r="K5" s="23"/>
      <c r="L5" s="32"/>
      <c r="M5" s="47"/>
      <c r="N5" s="48"/>
      <c r="O5" s="48"/>
      <c r="P5" s="48"/>
      <c r="Q5" s="49"/>
    </row>
    <row r="6" spans="1:17" x14ac:dyDescent="0.25">
      <c r="A6" s="35"/>
      <c r="B6" s="33"/>
      <c r="C6" s="33"/>
      <c r="D6" s="33"/>
      <c r="E6" s="33" t="s">
        <v>18</v>
      </c>
      <c r="F6" s="33"/>
      <c r="G6" s="23" t="s">
        <v>16</v>
      </c>
      <c r="H6" s="33"/>
      <c r="I6" s="33" t="s">
        <v>18</v>
      </c>
      <c r="J6" s="33"/>
      <c r="K6" s="33"/>
      <c r="L6" s="34"/>
      <c r="M6" s="43"/>
      <c r="N6" s="43">
        <v>20</v>
      </c>
      <c r="O6" s="43"/>
      <c r="P6" s="43"/>
      <c r="Q6" s="48"/>
    </row>
    <row r="7" spans="1:17" ht="15" customHeight="1" x14ac:dyDescent="0.25">
      <c r="A7" s="1">
        <v>95161907</v>
      </c>
      <c r="B7" s="2" t="s">
        <v>19</v>
      </c>
      <c r="C7" s="2">
        <v>210</v>
      </c>
      <c r="D7" s="7">
        <v>196899</v>
      </c>
      <c r="E7" s="2">
        <v>20</v>
      </c>
      <c r="F7" s="7">
        <v>39379.800000000003</v>
      </c>
      <c r="G7" s="7">
        <v>236278.8</v>
      </c>
      <c r="H7" s="8">
        <v>0</v>
      </c>
      <c r="I7" s="8"/>
      <c r="J7" s="8">
        <v>0</v>
      </c>
      <c r="K7" s="8">
        <v>0</v>
      </c>
      <c r="L7" s="9"/>
      <c r="M7" s="3">
        <f>D$7/Q7</f>
        <v>65633</v>
      </c>
      <c r="N7" s="3">
        <f>N6</f>
        <v>20</v>
      </c>
      <c r="O7" s="3">
        <f>F$7/Q7</f>
        <v>13126.6</v>
      </c>
      <c r="P7" s="3">
        <f>G$7/Q7</f>
        <v>78759.599999999991</v>
      </c>
      <c r="Q7" s="3">
        <v>3</v>
      </c>
    </row>
    <row r="8" spans="1:17" x14ac:dyDescent="0.25">
      <c r="A8" s="1">
        <v>95160255</v>
      </c>
      <c r="B8" s="4"/>
      <c r="C8" s="4"/>
      <c r="D8" s="10"/>
      <c r="E8" s="4"/>
      <c r="F8" s="10"/>
      <c r="G8" s="10"/>
      <c r="H8" s="11"/>
      <c r="I8" s="11"/>
      <c r="J8" s="11"/>
      <c r="K8" s="11"/>
      <c r="L8" s="12"/>
      <c r="M8" s="3">
        <f>D$7/Q8</f>
        <v>65633</v>
      </c>
      <c r="N8" s="3">
        <f t="shared" ref="N8:N48" si="0">N7</f>
        <v>20</v>
      </c>
      <c r="O8" s="3">
        <f>F$7/Q8</f>
        <v>13126.6</v>
      </c>
      <c r="P8" s="3">
        <f>G$7/Q8</f>
        <v>78759.599999999991</v>
      </c>
      <c r="Q8" s="3">
        <v>3</v>
      </c>
    </row>
    <row r="9" spans="1:17" x14ac:dyDescent="0.25">
      <c r="A9" s="6">
        <v>59506899</v>
      </c>
      <c r="B9" s="4"/>
      <c r="C9" s="4"/>
      <c r="D9" s="10"/>
      <c r="E9" s="4"/>
      <c r="F9" s="10"/>
      <c r="G9" s="10"/>
      <c r="H9" s="11"/>
      <c r="I9" s="11"/>
      <c r="J9" s="11"/>
      <c r="K9" s="11"/>
      <c r="L9" s="12"/>
      <c r="M9" s="3">
        <f>D$7/Q9</f>
        <v>65633</v>
      </c>
      <c r="N9" s="3">
        <f t="shared" si="0"/>
        <v>20</v>
      </c>
      <c r="O9" s="3">
        <f>F$7/Q9</f>
        <v>13126.6</v>
      </c>
      <c r="P9" s="3">
        <f>G$7/Q9</f>
        <v>78759.599999999991</v>
      </c>
      <c r="Q9" s="3">
        <v>3</v>
      </c>
    </row>
    <row r="10" spans="1:17" ht="15" customHeight="1" x14ac:dyDescent="0.25">
      <c r="A10" s="1">
        <v>59097741</v>
      </c>
      <c r="B10" s="2" t="s">
        <v>22</v>
      </c>
      <c r="C10" s="2">
        <v>139.19999999999999</v>
      </c>
      <c r="D10" s="7">
        <v>187308</v>
      </c>
      <c r="E10" s="2">
        <v>20</v>
      </c>
      <c r="F10" s="7">
        <v>37461.599999999999</v>
      </c>
      <c r="G10" s="7">
        <v>224769.6</v>
      </c>
      <c r="H10" s="8">
        <v>0</v>
      </c>
      <c r="I10" s="8"/>
      <c r="J10" s="8">
        <v>0</v>
      </c>
      <c r="K10" s="8">
        <v>0</v>
      </c>
      <c r="L10" s="9"/>
      <c r="M10" s="3">
        <f>D$10/Q10</f>
        <v>93654</v>
      </c>
      <c r="N10" s="3">
        <f t="shared" si="0"/>
        <v>20</v>
      </c>
      <c r="O10" s="3">
        <f>F$10/Q10</f>
        <v>18730.8</v>
      </c>
      <c r="P10" s="3">
        <f>G$10/Q10</f>
        <v>112384.8</v>
      </c>
      <c r="Q10" s="3">
        <v>2</v>
      </c>
    </row>
    <row r="11" spans="1:17" x14ac:dyDescent="0.25">
      <c r="A11" s="6">
        <v>53206637</v>
      </c>
      <c r="B11" s="4"/>
      <c r="C11" s="4"/>
      <c r="D11" s="10"/>
      <c r="E11" s="4"/>
      <c r="F11" s="10"/>
      <c r="G11" s="10"/>
      <c r="H11" s="11"/>
      <c r="I11" s="11"/>
      <c r="J11" s="11"/>
      <c r="K11" s="11"/>
      <c r="L11" s="12"/>
      <c r="M11" s="3">
        <f>D$10/Q11</f>
        <v>93654</v>
      </c>
      <c r="N11" s="3">
        <f t="shared" si="0"/>
        <v>20</v>
      </c>
      <c r="O11" s="3">
        <f>F$10/Q11</f>
        <v>18730.8</v>
      </c>
      <c r="P11" s="3">
        <f>G$10/Q11</f>
        <v>112384.8</v>
      </c>
      <c r="Q11" s="3">
        <v>2</v>
      </c>
    </row>
    <row r="12" spans="1:17" ht="15" customHeight="1" x14ac:dyDescent="0.25">
      <c r="A12" s="1">
        <v>59506790</v>
      </c>
      <c r="B12" s="2" t="s">
        <v>19</v>
      </c>
      <c r="C12" s="2">
        <v>212.2</v>
      </c>
      <c r="D12" s="7">
        <v>287793</v>
      </c>
      <c r="E12" s="2">
        <v>20</v>
      </c>
      <c r="F12" s="7">
        <v>57558.6</v>
      </c>
      <c r="G12" s="7">
        <v>345351.6</v>
      </c>
      <c r="H12" s="8">
        <v>0</v>
      </c>
      <c r="I12" s="8"/>
      <c r="J12" s="8">
        <v>0</v>
      </c>
      <c r="K12" s="8">
        <v>0</v>
      </c>
      <c r="L12" s="9"/>
      <c r="M12" s="3">
        <f>D$12/Q12</f>
        <v>95931</v>
      </c>
      <c r="N12" s="3">
        <f t="shared" si="0"/>
        <v>20</v>
      </c>
      <c r="O12" s="3">
        <f>F$12/Q12</f>
        <v>19186.2</v>
      </c>
      <c r="P12" s="3">
        <f>G$12/Q12</f>
        <v>115117.2</v>
      </c>
      <c r="Q12" s="3">
        <v>3</v>
      </c>
    </row>
    <row r="13" spans="1:17" x14ac:dyDescent="0.25">
      <c r="A13" s="1">
        <v>59097055</v>
      </c>
      <c r="B13" s="4"/>
      <c r="C13" s="4"/>
      <c r="D13" s="10"/>
      <c r="E13" s="4"/>
      <c r="F13" s="10"/>
      <c r="G13" s="10"/>
      <c r="H13" s="11"/>
      <c r="I13" s="11"/>
      <c r="J13" s="11"/>
      <c r="K13" s="11"/>
      <c r="L13" s="12"/>
      <c r="M13" s="3">
        <f>D$12/Q13</f>
        <v>95931</v>
      </c>
      <c r="N13" s="3">
        <f t="shared" si="0"/>
        <v>20</v>
      </c>
      <c r="O13" s="3">
        <f>F$12/Q13</f>
        <v>19186.2</v>
      </c>
      <c r="P13" s="3">
        <f>G$12/Q13</f>
        <v>115117.2</v>
      </c>
      <c r="Q13" s="3">
        <v>3</v>
      </c>
    </row>
    <row r="14" spans="1:17" x14ac:dyDescent="0.25">
      <c r="A14" s="6">
        <v>53206686</v>
      </c>
      <c r="B14" s="4"/>
      <c r="C14" s="4"/>
      <c r="D14" s="10"/>
      <c r="E14" s="4"/>
      <c r="F14" s="10"/>
      <c r="G14" s="10"/>
      <c r="H14" s="11"/>
      <c r="I14" s="11"/>
      <c r="J14" s="11"/>
      <c r="K14" s="11"/>
      <c r="L14" s="12"/>
      <c r="M14" s="3">
        <f>D$12/Q14</f>
        <v>95931</v>
      </c>
      <c r="N14" s="3">
        <f t="shared" si="0"/>
        <v>20</v>
      </c>
      <c r="O14" s="3">
        <f>F$12/Q14</f>
        <v>19186.2</v>
      </c>
      <c r="P14" s="3">
        <f>G$12/Q14</f>
        <v>115117.2</v>
      </c>
      <c r="Q14" s="3">
        <v>3</v>
      </c>
    </row>
    <row r="15" spans="1:17" x14ac:dyDescent="0.25">
      <c r="A15" s="1">
        <v>59094557</v>
      </c>
      <c r="B15" s="2">
        <v>421195</v>
      </c>
      <c r="C15" s="2">
        <v>0</v>
      </c>
      <c r="D15" s="7">
        <v>54394</v>
      </c>
      <c r="E15" s="2">
        <v>20</v>
      </c>
      <c r="F15" s="7">
        <v>10878.8</v>
      </c>
      <c r="G15" s="7">
        <v>65272.800000000003</v>
      </c>
      <c r="H15" s="8">
        <v>0</v>
      </c>
      <c r="I15" s="8"/>
      <c r="J15" s="8">
        <v>0</v>
      </c>
      <c r="K15" s="8">
        <v>0</v>
      </c>
      <c r="L15" s="9"/>
      <c r="M15" s="3">
        <f>D$15/Q15</f>
        <v>27197</v>
      </c>
      <c r="N15" s="3">
        <f t="shared" si="0"/>
        <v>20</v>
      </c>
      <c r="O15" s="3">
        <f>F$15/Q15</f>
        <v>5439.4</v>
      </c>
      <c r="P15" s="3">
        <f>G$15/Q15</f>
        <v>32636.400000000001</v>
      </c>
      <c r="Q15" s="3">
        <v>2</v>
      </c>
    </row>
    <row r="16" spans="1:17" x14ac:dyDescent="0.25">
      <c r="A16" s="1">
        <v>59092858</v>
      </c>
      <c r="B16" s="4"/>
      <c r="C16" s="4"/>
      <c r="D16" s="10"/>
      <c r="E16" s="4"/>
      <c r="F16" s="10"/>
      <c r="G16" s="10"/>
      <c r="H16" s="11"/>
      <c r="I16" s="11"/>
      <c r="J16" s="11"/>
      <c r="K16" s="11"/>
      <c r="L16" s="12"/>
      <c r="M16" s="3">
        <f>D$15/Q16</f>
        <v>27197</v>
      </c>
      <c r="N16" s="3">
        <f t="shared" si="0"/>
        <v>20</v>
      </c>
      <c r="O16" s="3">
        <f>F$15/Q16</f>
        <v>5439.4</v>
      </c>
      <c r="P16" s="3">
        <f>G$15/Q16</f>
        <v>32636.400000000001</v>
      </c>
      <c r="Q16" s="3">
        <v>2</v>
      </c>
    </row>
    <row r="17" spans="1:17" ht="15" customHeight="1" x14ac:dyDescent="0.25">
      <c r="A17" s="5">
        <v>59095018</v>
      </c>
      <c r="B17" s="5" t="s">
        <v>23</v>
      </c>
      <c r="C17" s="5">
        <v>0</v>
      </c>
      <c r="D17" s="13">
        <v>25232</v>
      </c>
      <c r="E17" s="5">
        <v>20</v>
      </c>
      <c r="F17" s="13">
        <v>5046.3999999999996</v>
      </c>
      <c r="G17" s="13">
        <v>30278.400000000001</v>
      </c>
      <c r="H17" s="14">
        <v>0</v>
      </c>
      <c r="I17" s="14"/>
      <c r="J17" s="14">
        <v>0</v>
      </c>
      <c r="K17" s="14">
        <v>0</v>
      </c>
      <c r="L17" s="15"/>
      <c r="M17" s="3">
        <f>D$17/Q17</f>
        <v>25232</v>
      </c>
      <c r="N17" s="3">
        <f t="shared" ref="N17" si="1">N16</f>
        <v>20</v>
      </c>
      <c r="O17" s="3">
        <f>F$17/Q17</f>
        <v>5046.3999999999996</v>
      </c>
      <c r="P17" s="3">
        <f>G$17/Q17</f>
        <v>30278.400000000001</v>
      </c>
      <c r="Q17" s="3">
        <v>1</v>
      </c>
    </row>
    <row r="18" spans="1:17" ht="30" x14ac:dyDescent="0.25">
      <c r="A18" s="16">
        <v>59176545</v>
      </c>
      <c r="B18" s="5" t="s">
        <v>20</v>
      </c>
      <c r="C18" s="5">
        <v>0</v>
      </c>
      <c r="D18" s="13">
        <v>5477</v>
      </c>
      <c r="E18" s="5">
        <v>20</v>
      </c>
      <c r="F18" s="13">
        <v>1095.4000000000001</v>
      </c>
      <c r="G18" s="13">
        <v>6572.4</v>
      </c>
      <c r="H18" s="14">
        <v>0</v>
      </c>
      <c r="I18" s="14"/>
      <c r="J18" s="14">
        <v>0</v>
      </c>
      <c r="K18" s="14">
        <v>0</v>
      </c>
      <c r="L18" s="15"/>
      <c r="M18" s="3">
        <f>D$18/Q18</f>
        <v>5477</v>
      </c>
      <c r="N18" s="3">
        <f t="shared" ref="N18" si="2">N17</f>
        <v>20</v>
      </c>
      <c r="O18" s="3">
        <f>F$18/Q18</f>
        <v>1095.4000000000001</v>
      </c>
      <c r="P18" s="3">
        <f>G$18/Q18</f>
        <v>6572.4</v>
      </c>
      <c r="Q18" s="3">
        <v>1</v>
      </c>
    </row>
    <row r="19" spans="1:17" ht="15" customHeight="1" x14ac:dyDescent="0.25">
      <c r="A19" s="17">
        <v>53212569</v>
      </c>
      <c r="B19" s="2" t="s">
        <v>20</v>
      </c>
      <c r="C19" s="2">
        <v>0</v>
      </c>
      <c r="D19" s="7">
        <v>68866</v>
      </c>
      <c r="E19" s="2">
        <v>20</v>
      </c>
      <c r="F19" s="7">
        <v>13773.2</v>
      </c>
      <c r="G19" s="7">
        <v>82639.199999999997</v>
      </c>
      <c r="H19" s="8">
        <v>0</v>
      </c>
      <c r="I19" s="8"/>
      <c r="J19" s="8">
        <v>0</v>
      </c>
      <c r="K19" s="8">
        <v>0</v>
      </c>
      <c r="L19" s="9"/>
      <c r="M19" s="3">
        <f>D$19/Q19</f>
        <v>4919</v>
      </c>
      <c r="N19" s="3">
        <f t="shared" ref="N19" si="3">N18</f>
        <v>20</v>
      </c>
      <c r="O19" s="3">
        <f>F$19/Q19</f>
        <v>983.80000000000007</v>
      </c>
      <c r="P19" s="3">
        <f>G$19/Q19</f>
        <v>5902.8</v>
      </c>
      <c r="Q19" s="3">
        <v>14</v>
      </c>
    </row>
    <row r="20" spans="1:17" x14ac:dyDescent="0.25">
      <c r="A20" s="17">
        <v>53220273</v>
      </c>
      <c r="B20" s="4"/>
      <c r="C20" s="4"/>
      <c r="D20" s="10"/>
      <c r="E20" s="4"/>
      <c r="F20" s="10"/>
      <c r="G20" s="10"/>
      <c r="H20" s="11"/>
      <c r="I20" s="11"/>
      <c r="J20" s="11"/>
      <c r="K20" s="11"/>
      <c r="L20" s="12"/>
      <c r="M20" s="3">
        <f>D$19/Q20</f>
        <v>4919</v>
      </c>
      <c r="N20" s="3">
        <f t="shared" ref="N20:N33" si="4">N19</f>
        <v>20</v>
      </c>
      <c r="O20" s="3">
        <f>F$19/Q20</f>
        <v>983.80000000000007</v>
      </c>
      <c r="P20" s="3">
        <f>G$19/Q20</f>
        <v>5902.8</v>
      </c>
      <c r="Q20" s="3">
        <v>14</v>
      </c>
    </row>
    <row r="21" spans="1:17" x14ac:dyDescent="0.25">
      <c r="A21" s="17">
        <v>59097600</v>
      </c>
      <c r="B21" s="4"/>
      <c r="C21" s="4"/>
      <c r="D21" s="10"/>
      <c r="E21" s="4"/>
      <c r="F21" s="10"/>
      <c r="G21" s="10"/>
      <c r="H21" s="11"/>
      <c r="I21" s="11"/>
      <c r="J21" s="11"/>
      <c r="K21" s="11"/>
      <c r="L21" s="12"/>
      <c r="M21" s="3">
        <f>D$19/Q21</f>
        <v>4919</v>
      </c>
      <c r="N21" s="3">
        <f t="shared" si="4"/>
        <v>20</v>
      </c>
      <c r="O21" s="3">
        <f>F$19/Q21</f>
        <v>983.80000000000007</v>
      </c>
      <c r="P21" s="3">
        <f>G$19/Q21</f>
        <v>5902.8</v>
      </c>
      <c r="Q21" s="3">
        <v>14</v>
      </c>
    </row>
    <row r="22" spans="1:17" ht="15" customHeight="1" x14ac:dyDescent="0.25">
      <c r="A22" s="17">
        <v>59097972</v>
      </c>
      <c r="B22" s="4"/>
      <c r="C22" s="4"/>
      <c r="D22" s="10"/>
      <c r="E22" s="4"/>
      <c r="F22" s="10"/>
      <c r="G22" s="10"/>
      <c r="H22" s="11"/>
      <c r="I22" s="11"/>
      <c r="J22" s="11"/>
      <c r="K22" s="11"/>
      <c r="L22" s="12"/>
      <c r="M22" s="3">
        <f>D$19/Q22</f>
        <v>4919</v>
      </c>
      <c r="N22" s="3">
        <f t="shared" si="4"/>
        <v>20</v>
      </c>
      <c r="O22" s="3">
        <f>F$19/Q22</f>
        <v>983.80000000000007</v>
      </c>
      <c r="P22" s="3">
        <f>G$19/Q22</f>
        <v>5902.8</v>
      </c>
      <c r="Q22" s="3">
        <v>14</v>
      </c>
    </row>
    <row r="23" spans="1:17" x14ac:dyDescent="0.25">
      <c r="A23" s="17">
        <v>59176255</v>
      </c>
      <c r="B23" s="4"/>
      <c r="C23" s="4"/>
      <c r="D23" s="10"/>
      <c r="E23" s="4"/>
      <c r="F23" s="10"/>
      <c r="G23" s="10"/>
      <c r="H23" s="11"/>
      <c r="I23" s="11"/>
      <c r="J23" s="11"/>
      <c r="K23" s="11"/>
      <c r="L23" s="12"/>
      <c r="M23" s="3">
        <f>D$19/Q23</f>
        <v>4919</v>
      </c>
      <c r="N23" s="3">
        <f t="shared" si="4"/>
        <v>20</v>
      </c>
      <c r="O23" s="3">
        <f>F$19/Q23</f>
        <v>983.80000000000007</v>
      </c>
      <c r="P23" s="3">
        <f>G$19/Q23</f>
        <v>5902.8</v>
      </c>
      <c r="Q23" s="3">
        <v>14</v>
      </c>
    </row>
    <row r="24" spans="1:17" x14ac:dyDescent="0.25">
      <c r="A24" s="17">
        <v>59176586</v>
      </c>
      <c r="B24" s="4"/>
      <c r="C24" s="4"/>
      <c r="D24" s="10"/>
      <c r="E24" s="4"/>
      <c r="F24" s="10"/>
      <c r="G24" s="10"/>
      <c r="H24" s="11"/>
      <c r="I24" s="11"/>
      <c r="J24" s="11"/>
      <c r="K24" s="11"/>
      <c r="L24" s="12"/>
      <c r="M24" s="3">
        <f>D$19/Q24</f>
        <v>4919</v>
      </c>
      <c r="N24" s="3">
        <f t="shared" si="4"/>
        <v>20</v>
      </c>
      <c r="O24" s="3">
        <f>F$19/Q24</f>
        <v>983.80000000000007</v>
      </c>
      <c r="P24" s="3">
        <f>G$19/Q24</f>
        <v>5902.8</v>
      </c>
      <c r="Q24" s="3">
        <v>14</v>
      </c>
    </row>
    <row r="25" spans="1:17" x14ac:dyDescent="0.25">
      <c r="A25" s="17">
        <v>95159836</v>
      </c>
      <c r="B25" s="4"/>
      <c r="C25" s="4"/>
      <c r="D25" s="10"/>
      <c r="E25" s="4"/>
      <c r="F25" s="10"/>
      <c r="G25" s="10"/>
      <c r="H25" s="11"/>
      <c r="I25" s="11"/>
      <c r="J25" s="11"/>
      <c r="K25" s="11"/>
      <c r="L25" s="12"/>
      <c r="M25" s="3">
        <f>D$19/Q25</f>
        <v>4919</v>
      </c>
      <c r="N25" s="3">
        <f t="shared" si="4"/>
        <v>20</v>
      </c>
      <c r="O25" s="3">
        <f>F$19/Q25</f>
        <v>983.80000000000007</v>
      </c>
      <c r="P25" s="3">
        <f>G$19/Q25</f>
        <v>5902.8</v>
      </c>
      <c r="Q25" s="3">
        <v>14</v>
      </c>
    </row>
    <row r="26" spans="1:17" x14ac:dyDescent="0.25">
      <c r="A26" s="17">
        <v>95160131</v>
      </c>
      <c r="B26" s="4"/>
      <c r="C26" s="4"/>
      <c r="D26" s="10"/>
      <c r="E26" s="4"/>
      <c r="F26" s="10"/>
      <c r="G26" s="10"/>
      <c r="H26" s="11"/>
      <c r="I26" s="11"/>
      <c r="J26" s="11"/>
      <c r="K26" s="11"/>
      <c r="L26" s="12"/>
      <c r="M26" s="3">
        <f>D$19/Q26</f>
        <v>4919</v>
      </c>
      <c r="N26" s="3">
        <f t="shared" si="4"/>
        <v>20</v>
      </c>
      <c r="O26" s="3">
        <f>F$19/Q26</f>
        <v>983.80000000000007</v>
      </c>
      <c r="P26" s="3">
        <f>G$19/Q26</f>
        <v>5902.8</v>
      </c>
      <c r="Q26" s="3">
        <v>14</v>
      </c>
    </row>
    <row r="27" spans="1:17" x14ac:dyDescent="0.25">
      <c r="A27" s="17">
        <v>95160966</v>
      </c>
      <c r="B27" s="4"/>
      <c r="C27" s="4"/>
      <c r="D27" s="10"/>
      <c r="E27" s="4"/>
      <c r="F27" s="10"/>
      <c r="G27" s="10"/>
      <c r="H27" s="11"/>
      <c r="I27" s="11"/>
      <c r="J27" s="11"/>
      <c r="K27" s="11"/>
      <c r="L27" s="12"/>
      <c r="M27" s="3">
        <f>D$19/Q27</f>
        <v>4919</v>
      </c>
      <c r="N27" s="3">
        <f t="shared" si="4"/>
        <v>20</v>
      </c>
      <c r="O27" s="3">
        <f>F$19/Q27</f>
        <v>983.80000000000007</v>
      </c>
      <c r="P27" s="3">
        <f>G$19/Q27</f>
        <v>5902.8</v>
      </c>
      <c r="Q27" s="3">
        <v>14</v>
      </c>
    </row>
    <row r="28" spans="1:17" ht="15" customHeight="1" x14ac:dyDescent="0.25">
      <c r="A28" s="17">
        <v>95161949</v>
      </c>
      <c r="B28" s="4"/>
      <c r="C28" s="4"/>
      <c r="D28" s="10"/>
      <c r="E28" s="4"/>
      <c r="F28" s="10"/>
      <c r="G28" s="10"/>
      <c r="H28" s="11"/>
      <c r="I28" s="11"/>
      <c r="J28" s="11"/>
      <c r="K28" s="11"/>
      <c r="L28" s="12"/>
      <c r="M28" s="3">
        <f>D$19/Q28</f>
        <v>4919</v>
      </c>
      <c r="N28" s="3">
        <f t="shared" si="4"/>
        <v>20</v>
      </c>
      <c r="O28" s="3">
        <f>F$19/Q28</f>
        <v>983.80000000000007</v>
      </c>
      <c r="P28" s="3">
        <f>G$19/Q28</f>
        <v>5902.8</v>
      </c>
      <c r="Q28" s="3">
        <v>14</v>
      </c>
    </row>
    <row r="29" spans="1:17" x14ac:dyDescent="0.25">
      <c r="A29" s="17">
        <v>95162087</v>
      </c>
      <c r="B29" s="4"/>
      <c r="C29" s="4"/>
      <c r="D29" s="10"/>
      <c r="E29" s="4"/>
      <c r="F29" s="10"/>
      <c r="G29" s="10"/>
      <c r="H29" s="11"/>
      <c r="I29" s="11"/>
      <c r="J29" s="11"/>
      <c r="K29" s="11"/>
      <c r="L29" s="12"/>
      <c r="M29" s="3">
        <f>D$19/Q29</f>
        <v>4919</v>
      </c>
      <c r="N29" s="3">
        <f t="shared" si="4"/>
        <v>20</v>
      </c>
      <c r="O29" s="3">
        <f>F$19/Q29</f>
        <v>983.80000000000007</v>
      </c>
      <c r="P29" s="3">
        <f>G$19/Q29</f>
        <v>5902.8</v>
      </c>
      <c r="Q29" s="3">
        <v>14</v>
      </c>
    </row>
    <row r="30" spans="1:17" ht="15" customHeight="1" x14ac:dyDescent="0.25">
      <c r="A30" s="17">
        <v>95162277</v>
      </c>
      <c r="B30" s="4"/>
      <c r="C30" s="4"/>
      <c r="D30" s="10"/>
      <c r="E30" s="4"/>
      <c r="F30" s="10"/>
      <c r="G30" s="10"/>
      <c r="H30" s="11"/>
      <c r="I30" s="11"/>
      <c r="J30" s="11"/>
      <c r="K30" s="11"/>
      <c r="L30" s="12"/>
      <c r="M30" s="3">
        <f>D$19/Q30</f>
        <v>4919</v>
      </c>
      <c r="N30" s="3">
        <f t="shared" si="4"/>
        <v>20</v>
      </c>
      <c r="O30" s="3">
        <f>F$19/Q30</f>
        <v>983.80000000000007</v>
      </c>
      <c r="P30" s="3">
        <f>G$19/Q30</f>
        <v>5902.8</v>
      </c>
      <c r="Q30" s="3">
        <v>14</v>
      </c>
    </row>
    <row r="31" spans="1:17" x14ac:dyDescent="0.25">
      <c r="A31" s="17">
        <v>95162285</v>
      </c>
      <c r="B31" s="4"/>
      <c r="C31" s="4"/>
      <c r="D31" s="10"/>
      <c r="E31" s="4"/>
      <c r="F31" s="10"/>
      <c r="G31" s="10"/>
      <c r="H31" s="11"/>
      <c r="I31" s="11"/>
      <c r="J31" s="11"/>
      <c r="K31" s="11"/>
      <c r="L31" s="12"/>
      <c r="M31" s="3">
        <f>D$19/Q31</f>
        <v>4919</v>
      </c>
      <c r="N31" s="3">
        <f t="shared" si="4"/>
        <v>20</v>
      </c>
      <c r="O31" s="3">
        <f>F$19/Q31</f>
        <v>983.80000000000007</v>
      </c>
      <c r="P31" s="3">
        <f>G$19/Q31</f>
        <v>5902.8</v>
      </c>
      <c r="Q31" s="3">
        <v>14</v>
      </c>
    </row>
    <row r="32" spans="1:17" x14ac:dyDescent="0.25">
      <c r="A32" s="36">
        <v>95467163</v>
      </c>
      <c r="B32" s="4"/>
      <c r="C32" s="4"/>
      <c r="D32" s="10"/>
      <c r="E32" s="4"/>
      <c r="F32" s="10"/>
      <c r="G32" s="10"/>
      <c r="H32" s="11"/>
      <c r="I32" s="11"/>
      <c r="J32" s="11"/>
      <c r="K32" s="11"/>
      <c r="L32" s="12"/>
      <c r="M32" s="3">
        <f>D$19/Q32</f>
        <v>4919</v>
      </c>
      <c r="N32" s="3">
        <f t="shared" si="4"/>
        <v>20</v>
      </c>
      <c r="O32" s="3">
        <f>F$19/Q32</f>
        <v>983.80000000000007</v>
      </c>
      <c r="P32" s="3">
        <f>G$19/Q32</f>
        <v>5902.8</v>
      </c>
      <c r="Q32" s="3">
        <v>14</v>
      </c>
    </row>
    <row r="33" spans="1:17" ht="15" customHeight="1" x14ac:dyDescent="0.25">
      <c r="A33" s="17">
        <v>59097915</v>
      </c>
      <c r="B33" s="2" t="s">
        <v>20</v>
      </c>
      <c r="C33" s="2">
        <v>0</v>
      </c>
      <c r="D33" s="7">
        <v>171040</v>
      </c>
      <c r="E33" s="2">
        <v>20</v>
      </c>
      <c r="F33" s="7">
        <v>34208</v>
      </c>
      <c r="G33" s="7">
        <v>205248</v>
      </c>
      <c r="H33" s="8">
        <v>0</v>
      </c>
      <c r="I33" s="8"/>
      <c r="J33" s="8">
        <v>0</v>
      </c>
      <c r="K33" s="8">
        <v>0</v>
      </c>
      <c r="L33" s="9"/>
      <c r="M33" s="3">
        <f>D$33/Q33</f>
        <v>42760</v>
      </c>
      <c r="N33" s="3">
        <f t="shared" si="4"/>
        <v>20</v>
      </c>
      <c r="O33" s="3">
        <f>F$33/Q33</f>
        <v>8552</v>
      </c>
      <c r="P33" s="3">
        <f>G$33/Q33</f>
        <v>51312</v>
      </c>
      <c r="Q33" s="3">
        <v>4</v>
      </c>
    </row>
    <row r="34" spans="1:17" x14ac:dyDescent="0.25">
      <c r="A34" s="17">
        <v>95160438</v>
      </c>
      <c r="B34" s="4"/>
      <c r="C34" s="4"/>
      <c r="D34" s="10"/>
      <c r="E34" s="4"/>
      <c r="F34" s="10"/>
      <c r="G34" s="10"/>
      <c r="H34" s="11"/>
      <c r="I34" s="11"/>
      <c r="J34" s="11"/>
      <c r="K34" s="11"/>
      <c r="L34" s="12"/>
      <c r="M34" s="3">
        <f>D$33/Q34</f>
        <v>42760</v>
      </c>
      <c r="N34" s="3">
        <f t="shared" ref="N34:N37" si="5">N33</f>
        <v>20</v>
      </c>
      <c r="O34" s="3">
        <f>F$33/Q34</f>
        <v>8552</v>
      </c>
      <c r="P34" s="3">
        <f>G$33/Q34</f>
        <v>51312</v>
      </c>
      <c r="Q34" s="3">
        <v>4</v>
      </c>
    </row>
    <row r="35" spans="1:17" x14ac:dyDescent="0.25">
      <c r="A35" s="17">
        <v>95160701</v>
      </c>
      <c r="B35" s="4"/>
      <c r="C35" s="4"/>
      <c r="D35" s="10"/>
      <c r="E35" s="4"/>
      <c r="F35" s="10"/>
      <c r="G35" s="10"/>
      <c r="H35" s="11"/>
      <c r="I35" s="11"/>
      <c r="J35" s="11"/>
      <c r="K35" s="11"/>
      <c r="L35" s="12"/>
      <c r="M35" s="3">
        <f>D$33/Q35</f>
        <v>42760</v>
      </c>
      <c r="N35" s="3">
        <f t="shared" si="5"/>
        <v>20</v>
      </c>
      <c r="O35" s="3">
        <f>F$33/Q35</f>
        <v>8552</v>
      </c>
      <c r="P35" s="3">
        <f>G$33/Q35</f>
        <v>51312</v>
      </c>
      <c r="Q35" s="3">
        <v>4</v>
      </c>
    </row>
    <row r="36" spans="1:17" x14ac:dyDescent="0.25">
      <c r="A36" s="36">
        <v>95160271</v>
      </c>
      <c r="B36" s="4"/>
      <c r="C36" s="4"/>
      <c r="D36" s="10"/>
      <c r="E36" s="4"/>
      <c r="F36" s="10"/>
      <c r="G36" s="10"/>
      <c r="H36" s="11"/>
      <c r="I36" s="11"/>
      <c r="J36" s="11"/>
      <c r="K36" s="11"/>
      <c r="L36" s="12"/>
      <c r="M36" s="3">
        <f>D$33/Q36</f>
        <v>42760</v>
      </c>
      <c r="N36" s="3">
        <f t="shared" si="5"/>
        <v>20</v>
      </c>
      <c r="O36" s="3">
        <f>F$33/Q36</f>
        <v>8552</v>
      </c>
      <c r="P36" s="3">
        <f>G$33/Q36</f>
        <v>51312</v>
      </c>
      <c r="Q36" s="3">
        <v>4</v>
      </c>
    </row>
    <row r="37" spans="1:17" ht="15" customHeight="1" x14ac:dyDescent="0.25">
      <c r="A37" s="17">
        <v>59093146</v>
      </c>
      <c r="B37" s="2" t="s">
        <v>20</v>
      </c>
      <c r="C37" s="2">
        <v>0</v>
      </c>
      <c r="D37" s="7">
        <v>110628</v>
      </c>
      <c r="E37" s="2">
        <v>20</v>
      </c>
      <c r="F37" s="7">
        <v>22125.599999999999</v>
      </c>
      <c r="G37" s="7">
        <v>132753.60000000001</v>
      </c>
      <c r="H37" s="8">
        <v>0</v>
      </c>
      <c r="I37" s="8"/>
      <c r="J37" s="8">
        <v>0</v>
      </c>
      <c r="K37" s="8">
        <v>0</v>
      </c>
      <c r="L37" s="9"/>
      <c r="M37" s="3">
        <f>D$37/Q37</f>
        <v>55314</v>
      </c>
      <c r="N37" s="3">
        <f t="shared" si="5"/>
        <v>20</v>
      </c>
      <c r="O37" s="3">
        <f>F$37/Q37</f>
        <v>11062.8</v>
      </c>
      <c r="P37" s="3">
        <f>G$37/Q37</f>
        <v>66376.800000000003</v>
      </c>
      <c r="Q37" s="3">
        <v>2</v>
      </c>
    </row>
    <row r="38" spans="1:17" x14ac:dyDescent="0.25">
      <c r="A38" s="36">
        <v>59093500</v>
      </c>
      <c r="B38" s="4"/>
      <c r="C38" s="4"/>
      <c r="D38" s="10"/>
      <c r="E38" s="4"/>
      <c r="F38" s="10"/>
      <c r="G38" s="10"/>
      <c r="H38" s="11"/>
      <c r="I38" s="11"/>
      <c r="J38" s="11"/>
      <c r="K38" s="11"/>
      <c r="L38" s="12"/>
      <c r="M38" s="3">
        <f>D$37/Q38</f>
        <v>55314</v>
      </c>
      <c r="N38" s="3">
        <f t="shared" ref="N38" si="6">N37</f>
        <v>20</v>
      </c>
      <c r="O38" s="3">
        <f>F$37/Q38</f>
        <v>11062.8</v>
      </c>
      <c r="P38" s="3">
        <f>G$37/Q38</f>
        <v>66376.800000000003</v>
      </c>
      <c r="Q38" s="3">
        <v>2</v>
      </c>
    </row>
    <row r="39" spans="1:17" ht="15" customHeight="1" x14ac:dyDescent="0.25">
      <c r="A39" s="17">
        <v>53207007</v>
      </c>
      <c r="B39" s="2" t="s">
        <v>20</v>
      </c>
      <c r="C39" s="2">
        <v>0</v>
      </c>
      <c r="D39" s="7">
        <v>49190</v>
      </c>
      <c r="E39" s="2">
        <v>20</v>
      </c>
      <c r="F39" s="7">
        <v>9838</v>
      </c>
      <c r="G39" s="7">
        <v>59028</v>
      </c>
      <c r="H39" s="8">
        <v>0</v>
      </c>
      <c r="I39" s="8"/>
      <c r="J39" s="8">
        <v>0</v>
      </c>
      <c r="K39" s="8">
        <v>0</v>
      </c>
      <c r="L39" s="9"/>
      <c r="M39" s="3"/>
      <c r="N39" s="3">
        <f t="shared" ref="N39" si="7">N38</f>
        <v>20</v>
      </c>
      <c r="O39" s="3"/>
      <c r="P39" s="3"/>
      <c r="Q39" s="3">
        <v>10</v>
      </c>
    </row>
    <row r="40" spans="1:17" ht="15" customHeight="1" x14ac:dyDescent="0.25">
      <c r="A40" s="17">
        <v>53208278</v>
      </c>
      <c r="B40" s="4"/>
      <c r="C40" s="4"/>
      <c r="D40" s="10"/>
      <c r="E40" s="4"/>
      <c r="F40" s="10"/>
      <c r="G40" s="10"/>
      <c r="H40" s="11"/>
      <c r="I40" s="11"/>
      <c r="J40" s="11"/>
      <c r="K40" s="11"/>
      <c r="L40" s="12"/>
      <c r="M40" s="3"/>
      <c r="N40" s="3">
        <f t="shared" si="0"/>
        <v>20</v>
      </c>
      <c r="O40" s="3"/>
      <c r="P40" s="3"/>
      <c r="Q40" s="3">
        <v>10</v>
      </c>
    </row>
    <row r="41" spans="1:17" x14ac:dyDescent="0.25">
      <c r="A41" s="17">
        <v>53220315</v>
      </c>
      <c r="B41" s="4"/>
      <c r="C41" s="4"/>
      <c r="D41" s="10"/>
      <c r="E41" s="4"/>
      <c r="F41" s="10"/>
      <c r="G41" s="10"/>
      <c r="H41" s="11"/>
      <c r="I41" s="11"/>
      <c r="J41" s="11"/>
      <c r="K41" s="11"/>
      <c r="L41" s="12"/>
      <c r="M41" s="3"/>
      <c r="N41" s="3">
        <f t="shared" si="0"/>
        <v>20</v>
      </c>
      <c r="O41" s="3"/>
      <c r="P41" s="3"/>
      <c r="Q41" s="3">
        <v>10</v>
      </c>
    </row>
    <row r="42" spans="1:17" x14ac:dyDescent="0.25">
      <c r="A42" s="17">
        <v>53220646</v>
      </c>
      <c r="B42" s="4"/>
      <c r="C42" s="4"/>
      <c r="D42" s="10"/>
      <c r="E42" s="4"/>
      <c r="F42" s="10"/>
      <c r="G42" s="10"/>
      <c r="H42" s="11"/>
      <c r="I42" s="11"/>
      <c r="J42" s="11"/>
      <c r="K42" s="11"/>
      <c r="L42" s="12"/>
      <c r="M42" s="3"/>
      <c r="N42" s="3">
        <f t="shared" si="0"/>
        <v>20</v>
      </c>
      <c r="O42" s="3"/>
      <c r="P42" s="3"/>
      <c r="Q42" s="3">
        <v>10</v>
      </c>
    </row>
    <row r="43" spans="1:17" x14ac:dyDescent="0.25">
      <c r="A43" s="17">
        <v>53220679</v>
      </c>
      <c r="B43" s="4"/>
      <c r="C43" s="4"/>
      <c r="D43" s="10"/>
      <c r="E43" s="4"/>
      <c r="F43" s="10"/>
      <c r="G43" s="10"/>
      <c r="H43" s="11"/>
      <c r="I43" s="11"/>
      <c r="J43" s="11"/>
      <c r="K43" s="11"/>
      <c r="L43" s="12"/>
      <c r="M43" s="3"/>
      <c r="N43" s="3">
        <f t="shared" si="0"/>
        <v>20</v>
      </c>
      <c r="O43" s="3"/>
      <c r="P43" s="3"/>
      <c r="Q43" s="3">
        <v>10</v>
      </c>
    </row>
    <row r="44" spans="1:17" x14ac:dyDescent="0.25">
      <c r="A44" s="17">
        <v>53220976</v>
      </c>
      <c r="B44" s="4"/>
      <c r="C44" s="4"/>
      <c r="D44" s="10"/>
      <c r="E44" s="4"/>
      <c r="F44" s="10"/>
      <c r="G44" s="10"/>
      <c r="H44" s="11"/>
      <c r="I44" s="11"/>
      <c r="J44" s="11"/>
      <c r="K44" s="11"/>
      <c r="L44" s="12"/>
      <c r="M44" s="3"/>
      <c r="N44" s="3">
        <f t="shared" si="0"/>
        <v>20</v>
      </c>
      <c r="O44" s="3"/>
      <c r="P44" s="3"/>
      <c r="Q44" s="3">
        <v>10</v>
      </c>
    </row>
    <row r="45" spans="1:17" x14ac:dyDescent="0.25">
      <c r="A45" s="17">
        <v>59094904</v>
      </c>
      <c r="B45" s="4"/>
      <c r="C45" s="4"/>
      <c r="D45" s="10"/>
      <c r="E45" s="4"/>
      <c r="F45" s="10"/>
      <c r="G45" s="10"/>
      <c r="H45" s="11"/>
      <c r="I45" s="11"/>
      <c r="J45" s="11"/>
      <c r="K45" s="11"/>
      <c r="L45" s="12"/>
      <c r="M45" s="3"/>
      <c r="N45" s="3">
        <f t="shared" si="0"/>
        <v>20</v>
      </c>
      <c r="O45" s="3"/>
      <c r="P45" s="3"/>
      <c r="Q45" s="3">
        <v>10</v>
      </c>
    </row>
    <row r="46" spans="1:17" x14ac:dyDescent="0.25">
      <c r="A46" s="17">
        <v>59172932</v>
      </c>
      <c r="B46" s="4"/>
      <c r="C46" s="4"/>
      <c r="D46" s="10"/>
      <c r="E46" s="4"/>
      <c r="F46" s="10"/>
      <c r="G46" s="10"/>
      <c r="H46" s="11"/>
      <c r="I46" s="11"/>
      <c r="J46" s="11"/>
      <c r="K46" s="11"/>
      <c r="L46" s="12"/>
      <c r="M46" s="3"/>
      <c r="N46" s="3">
        <f t="shared" si="0"/>
        <v>20</v>
      </c>
      <c r="O46" s="3"/>
      <c r="P46" s="3"/>
      <c r="Q46" s="3">
        <v>10</v>
      </c>
    </row>
    <row r="47" spans="1:17" x14ac:dyDescent="0.25">
      <c r="A47" s="17">
        <v>95159976</v>
      </c>
      <c r="B47" s="4"/>
      <c r="C47" s="4"/>
      <c r="D47" s="10"/>
      <c r="E47" s="4"/>
      <c r="F47" s="10"/>
      <c r="G47" s="10"/>
      <c r="H47" s="11"/>
      <c r="I47" s="11"/>
      <c r="J47" s="11"/>
      <c r="K47" s="11"/>
      <c r="L47" s="12"/>
      <c r="M47" s="3"/>
      <c r="N47" s="3">
        <f t="shared" si="0"/>
        <v>20</v>
      </c>
      <c r="O47" s="3"/>
      <c r="P47" s="3"/>
      <c r="Q47" s="3">
        <v>10</v>
      </c>
    </row>
    <row r="48" spans="1:17" x14ac:dyDescent="0.25">
      <c r="A48" s="36">
        <v>95467049</v>
      </c>
      <c r="B48" s="4"/>
      <c r="C48" s="4"/>
      <c r="D48" s="10"/>
      <c r="E48" s="4"/>
      <c r="F48" s="10"/>
      <c r="G48" s="10"/>
      <c r="H48" s="11"/>
      <c r="I48" s="11"/>
      <c r="J48" s="11"/>
      <c r="K48" s="11"/>
      <c r="L48" s="12"/>
      <c r="M48" s="3"/>
      <c r="N48" s="3">
        <f t="shared" si="0"/>
        <v>20</v>
      </c>
      <c r="O48" s="3"/>
      <c r="P48" s="3"/>
      <c r="Q48" s="3">
        <v>10</v>
      </c>
    </row>
  </sheetData>
  <mergeCells count="98">
    <mergeCell ref="I39:I48"/>
    <mergeCell ref="J39:J48"/>
    <mergeCell ref="K39:K48"/>
    <mergeCell ref="L39:L48"/>
    <mergeCell ref="K37:K38"/>
    <mergeCell ref="L37:L38"/>
    <mergeCell ref="B39:B48"/>
    <mergeCell ref="C39:C48"/>
    <mergeCell ref="D39:D48"/>
    <mergeCell ref="E39:E48"/>
    <mergeCell ref="F39:F48"/>
    <mergeCell ref="G39:G48"/>
    <mergeCell ref="J33:J36"/>
    <mergeCell ref="K33:K36"/>
    <mergeCell ref="L33:L36"/>
    <mergeCell ref="B37:B38"/>
    <mergeCell ref="C37:C38"/>
    <mergeCell ref="D37:D38"/>
    <mergeCell ref="E37:E38"/>
    <mergeCell ref="F37:F38"/>
    <mergeCell ref="B33:B36"/>
    <mergeCell ref="C33:C36"/>
    <mergeCell ref="D33:D36"/>
    <mergeCell ref="E33:E36"/>
    <mergeCell ref="F33:F36"/>
    <mergeCell ref="G33:G36"/>
    <mergeCell ref="H33:H36"/>
    <mergeCell ref="I33:I36"/>
    <mergeCell ref="B19:B32"/>
    <mergeCell ref="C19:C32"/>
    <mergeCell ref="D19:D32"/>
    <mergeCell ref="E19:E32"/>
    <mergeCell ref="F19:F32"/>
    <mergeCell ref="G19:G32"/>
    <mergeCell ref="H19:H32"/>
    <mergeCell ref="I19:I32"/>
    <mergeCell ref="J19:J32"/>
    <mergeCell ref="H15:H16"/>
    <mergeCell ref="I15:I16"/>
    <mergeCell ref="J15:J16"/>
    <mergeCell ref="K15:K16"/>
    <mergeCell ref="L15:L16"/>
    <mergeCell ref="K12:K14"/>
    <mergeCell ref="L12:L14"/>
    <mergeCell ref="B15:B16"/>
    <mergeCell ref="C15:C16"/>
    <mergeCell ref="D15:D16"/>
    <mergeCell ref="E15:E16"/>
    <mergeCell ref="F15:F16"/>
    <mergeCell ref="G15:G16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H10:H11"/>
    <mergeCell ref="I10:I11"/>
    <mergeCell ref="J10:J11"/>
    <mergeCell ref="K10:K11"/>
    <mergeCell ref="L10:L11"/>
    <mergeCell ref="B10:B11"/>
    <mergeCell ref="C10:C11"/>
    <mergeCell ref="D10:D11"/>
    <mergeCell ref="E10:E11"/>
    <mergeCell ref="F10:F11"/>
    <mergeCell ref="G10:G11"/>
    <mergeCell ref="Q1:Q6"/>
    <mergeCell ref="H39:H48"/>
    <mergeCell ref="G37:G38"/>
    <mergeCell ref="H37:H38"/>
    <mergeCell ref="I37:I38"/>
    <mergeCell ref="J37:J38"/>
    <mergeCell ref="K19:K32"/>
    <mergeCell ref="L19:L32"/>
    <mergeCell ref="G7:G9"/>
    <mergeCell ref="H7:H9"/>
    <mergeCell ref="I7:I9"/>
    <mergeCell ref="J7:J9"/>
    <mergeCell ref="K7:K9"/>
    <mergeCell ref="L7:L9"/>
    <mergeCell ref="E3:F3"/>
    <mergeCell ref="N3:O3"/>
    <mergeCell ref="B7:B9"/>
    <mergeCell ref="C7:C9"/>
    <mergeCell ref="D7:D9"/>
    <mergeCell ref="E7:E9"/>
    <mergeCell ref="F7:F9"/>
    <mergeCell ref="A1:A6"/>
    <mergeCell ref="D1:G2"/>
    <mergeCell ref="H1:L2"/>
    <mergeCell ref="M1:P2"/>
    <mergeCell ref="N4:N5"/>
    <mergeCell ref="O4:O5"/>
    <mergeCell ref="P4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2019-05-15T07:03:51Z</dcterms:modified>
</cp:coreProperties>
</file>