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9" i="1" l="1"/>
  <c r="K35" i="1"/>
  <c r="R25" i="1"/>
  <c r="O26" i="1"/>
  <c r="K26" i="1"/>
  <c r="R13" i="1"/>
  <c r="O13" i="1"/>
  <c r="K13" i="1"/>
  <c r="G5" i="1"/>
  <c r="R6" i="1" s="1"/>
  <c r="G6" i="1"/>
  <c r="K6" i="1" s="1"/>
  <c r="G7" i="1"/>
  <c r="K7" i="1" s="1"/>
  <c r="G8" i="1"/>
  <c r="O18" i="1" s="1"/>
  <c r="G9" i="1"/>
  <c r="K31" i="1" s="1"/>
  <c r="G10" i="1"/>
  <c r="K18" i="1" s="1"/>
  <c r="G11" i="1"/>
  <c r="O31" i="1" s="1"/>
  <c r="G12" i="1"/>
  <c r="O6" i="1" s="1"/>
  <c r="G13" i="1"/>
  <c r="O7" i="1" s="1"/>
  <c r="G14" i="1"/>
  <c r="K19" i="1" s="1"/>
  <c r="G15" i="1"/>
  <c r="O8" i="1" s="1"/>
  <c r="G16" i="1"/>
  <c r="O32" i="1" s="1"/>
  <c r="G17" i="1"/>
  <c r="K8" i="1" s="1"/>
  <c r="G18" i="1"/>
  <c r="O19" i="1" s="1"/>
  <c r="G19" i="1"/>
  <c r="R18" i="1" s="1"/>
  <c r="G20" i="1"/>
  <c r="O9" i="1" s="1"/>
  <c r="G21" i="1"/>
  <c r="O20" i="1" s="1"/>
  <c r="G22" i="1"/>
  <c r="R19" i="1" s="1"/>
  <c r="G23" i="1"/>
  <c r="K32" i="1" s="1"/>
  <c r="G24" i="1"/>
  <c r="R7" i="1" s="1"/>
  <c r="G25" i="1"/>
  <c r="K9" i="1" s="1"/>
  <c r="G26" i="1"/>
  <c r="K33" i="1" s="1"/>
  <c r="G27" i="1"/>
  <c r="R20" i="1" s="1"/>
  <c r="G28" i="1"/>
  <c r="O21" i="1" s="1"/>
  <c r="G29" i="1"/>
  <c r="O33" i="1" s="1"/>
  <c r="G30" i="1"/>
  <c r="K10" i="1" s="1"/>
  <c r="G31" i="1"/>
  <c r="K20" i="1" s="1"/>
  <c r="G32" i="1"/>
  <c r="R21" i="1" s="1"/>
  <c r="G33" i="1"/>
  <c r="R22" i="1" s="1"/>
  <c r="G34" i="1"/>
  <c r="R8" i="1" s="1"/>
  <c r="G35" i="1"/>
  <c r="O34" i="1" s="1"/>
  <c r="G36" i="1"/>
  <c r="O10" i="1" s="1"/>
  <c r="G37" i="1"/>
  <c r="O22" i="1" s="1"/>
  <c r="G38" i="1"/>
  <c r="K21" i="1" s="1"/>
  <c r="G39" i="1"/>
  <c r="O11" i="1" s="1"/>
  <c r="G40" i="1"/>
  <c r="O23" i="1" s="1"/>
  <c r="G41" i="1"/>
  <c r="K11" i="1" s="1"/>
  <c r="G42" i="1"/>
  <c r="O35" i="1" s="1"/>
  <c r="G43" i="1"/>
  <c r="R9" i="1" s="1"/>
  <c r="G44" i="1"/>
  <c r="R10" i="1" s="1"/>
  <c r="G45" i="1"/>
  <c r="O36" i="1" s="1"/>
  <c r="G46" i="1"/>
  <c r="K34" i="1" s="1"/>
  <c r="G47" i="1"/>
  <c r="R11" i="1" s="1"/>
  <c r="G48" i="1"/>
  <c r="K22" i="1" s="1"/>
  <c r="G49" i="1"/>
  <c r="R23" i="1" s="1"/>
  <c r="G50" i="1"/>
  <c r="O37" i="1" s="1"/>
  <c r="G51" i="1"/>
  <c r="O38" i="1" s="1"/>
  <c r="G52" i="1"/>
  <c r="R24" i="1" s="1"/>
  <c r="G53" i="1"/>
  <c r="K23" i="1" s="1"/>
  <c r="G54" i="1"/>
  <c r="K24" i="1" s="1"/>
  <c r="C55" i="1" l="1"/>
  <c r="C56" i="1" s="1"/>
  <c r="D55" i="1"/>
  <c r="D56" i="1" s="1"/>
  <c r="E55" i="1"/>
  <c r="E56" i="1" s="1"/>
  <c r="B55" i="1"/>
</calcChain>
</file>

<file path=xl/sharedStrings.xml><?xml version="1.0" encoding="utf-8"?>
<sst xmlns="http://schemas.openxmlformats.org/spreadsheetml/2006/main" count="27" uniqueCount="25">
  <si>
    <t>Бланк ответов</t>
  </si>
  <si>
    <t>Конфротационный копинг</t>
  </si>
  <si>
    <t>Дистанирование</t>
  </si>
  <si>
    <t>Самоконтроль</t>
  </si>
  <si>
    <t>Поиск соц поддержки</t>
  </si>
  <si>
    <t>Принятие ответственности</t>
  </si>
  <si>
    <t>Бегство</t>
  </si>
  <si>
    <t>Решение проблемы</t>
  </si>
  <si>
    <t>Пол.переоценка</t>
  </si>
  <si>
    <t>СУММА</t>
  </si>
  <si>
    <t>Никогда</t>
  </si>
  <si>
    <t>Редко</t>
  </si>
  <si>
    <t>Иногда</t>
  </si>
  <si>
    <t>Часто</t>
  </si>
  <si>
    <t xml:space="preserve">Часто </t>
  </si>
  <si>
    <t xml:space="preserve">Иногда </t>
  </si>
  <si>
    <t xml:space="preserve">Редко </t>
  </si>
  <si>
    <t xml:space="preserve">Никогда </t>
  </si>
  <si>
    <t>№</t>
  </si>
  <si>
    <t>Итоговый ответ</t>
  </si>
  <si>
    <t>Сталь</t>
  </si>
  <si>
    <t>ФИО</t>
  </si>
  <si>
    <t>Пол</t>
  </si>
  <si>
    <t>Возраст</t>
  </si>
  <si>
    <t>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</si>
</sst>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4" borderId="6" xfId="0" applyFill="1" applyBorder="1" applyAlignment="1"/>
    <xf numFmtId="0" fontId="0" fillId="4" borderId="7" xfId="0" applyFill="1" applyBorder="1" applyAlignment="1"/>
    <xf numFmtId="0" fontId="0" fillId="4" borderId="8" xfId="0" applyFill="1" applyBorder="1" applyAlignment="1"/>
    <xf numFmtId="0" fontId="0" fillId="0" borderId="1" xfId="0" applyBorder="1"/>
    <xf numFmtId="0" fontId="0" fillId="4" borderId="0" xfId="0" applyFill="1"/>
    <xf numFmtId="0" fontId="0" fillId="4" borderId="1" xfId="0" applyFill="1" applyBorder="1" applyAlignment="1"/>
    <xf numFmtId="0" fontId="0" fillId="3" borderId="1" xfId="0" applyFont="1" applyFill="1" applyBorder="1" applyAlignment="1">
      <alignment horizontal="center" vertical="center"/>
    </xf>
    <xf numFmtId="0" fontId="0" fillId="2" borderId="0" xfId="0" applyFill="1"/>
    <xf numFmtId="0" fontId="0" fillId="0" borderId="6" xfId="0" applyBorder="1"/>
    <xf numFmtId="0" fontId="0" fillId="0" borderId="8" xfId="0" applyBorder="1"/>
    <xf numFmtId="0" fontId="0" fillId="0" borderId="0" xfId="0" applyBorder="1"/>
    <xf numFmtId="0" fontId="0" fillId="3" borderId="6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2" borderId="2" xfId="0" applyFill="1" applyBorder="1"/>
    <xf numFmtId="0" fontId="0" fillId="5" borderId="11" xfId="0" applyFill="1" applyBorder="1"/>
    <xf numFmtId="0" fontId="0" fillId="2" borderId="3" xfId="0" applyFill="1" applyBorder="1"/>
    <xf numFmtId="0" fontId="0" fillId="5" borderId="12" xfId="0" applyFill="1" applyBorder="1"/>
    <xf numFmtId="0" fontId="0" fillId="2" borderId="5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FF99CC"/>
      <color rgb="FFEB1D4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0"/>
  <sheetViews>
    <sheetView tabSelected="1" zoomScaleNormal="100" workbookViewId="0">
      <selection activeCell="L14" sqref="L14"/>
    </sheetView>
  </sheetViews>
  <sheetFormatPr defaultRowHeight="15" x14ac:dyDescent="0.25"/>
  <cols>
    <col min="1" max="1" width="8.85546875" customWidth="1"/>
    <col min="2" max="2" width="10.42578125" customWidth="1"/>
    <col min="3" max="3" width="9" customWidth="1"/>
    <col min="4" max="4" width="10.7109375" customWidth="1"/>
    <col min="5" max="5" width="10.5703125" customWidth="1"/>
    <col min="6" max="6" width="4.85546875" customWidth="1"/>
    <col min="7" max="7" width="17.42578125" customWidth="1"/>
    <col min="8" max="9" width="4.85546875" customWidth="1"/>
    <col min="10" max="10" width="6" customWidth="1"/>
    <col min="11" max="11" width="10.140625" customWidth="1"/>
    <col min="12" max="12" width="8.140625" customWidth="1"/>
    <col min="13" max="13" width="8.7109375" customWidth="1"/>
    <col min="14" max="14" width="6.5703125" customWidth="1"/>
    <col min="15" max="15" width="12.7109375" customWidth="1"/>
    <col min="16" max="16" width="5.5703125" customWidth="1"/>
    <col min="17" max="17" width="6.42578125" customWidth="1"/>
    <col min="18" max="18" width="12.7109375" customWidth="1"/>
    <col min="19" max="19" width="15.140625" customWidth="1"/>
    <col min="21" max="21" width="9" customWidth="1"/>
    <col min="22" max="22" width="12.28515625" customWidth="1"/>
    <col min="23" max="23" width="5.42578125" customWidth="1"/>
    <col min="24" max="24" width="13.140625" customWidth="1"/>
    <col min="26" max="26" width="6.140625" customWidth="1"/>
    <col min="27" max="27" width="15" customWidth="1"/>
    <col min="28" max="28" width="5.42578125" customWidth="1"/>
    <col min="29" max="29" width="13.28515625" customWidth="1"/>
  </cols>
  <sheetData>
    <row r="1" spans="1:18" x14ac:dyDescent="0.25">
      <c r="A1" s="28" t="s">
        <v>21</v>
      </c>
      <c r="B1" s="29"/>
      <c r="C1" s="30" t="s">
        <v>22</v>
      </c>
      <c r="D1" s="31" t="s">
        <v>23</v>
      </c>
      <c r="E1" s="1"/>
    </row>
    <row r="2" spans="1:18" ht="15.75" thickBot="1" x14ac:dyDescent="0.3">
      <c r="A2" s="32" t="s">
        <v>20</v>
      </c>
      <c r="B2" s="33"/>
      <c r="C2" s="34" t="s">
        <v>24</v>
      </c>
      <c r="D2" s="35">
        <v>23</v>
      </c>
      <c r="E2" s="1"/>
    </row>
    <row r="3" spans="1:18" ht="15.75" thickBot="1" x14ac:dyDescent="0.3">
      <c r="A3" s="26" t="s">
        <v>0</v>
      </c>
      <c r="B3" s="27"/>
      <c r="C3" s="27"/>
      <c r="D3" s="27"/>
      <c r="E3" s="25"/>
    </row>
    <row r="4" spans="1:18" x14ac:dyDescent="0.25">
      <c r="A4" s="22" t="s">
        <v>18</v>
      </c>
      <c r="B4" s="23" t="s">
        <v>17</v>
      </c>
      <c r="C4" s="23" t="s">
        <v>16</v>
      </c>
      <c r="D4" s="23" t="s">
        <v>15</v>
      </c>
      <c r="E4" s="24" t="s">
        <v>14</v>
      </c>
      <c r="F4" s="16" t="s">
        <v>18</v>
      </c>
      <c r="G4" s="17" t="s">
        <v>19</v>
      </c>
    </row>
    <row r="5" spans="1:18" x14ac:dyDescent="0.25">
      <c r="A5" s="3">
        <v>1</v>
      </c>
      <c r="B5" s="10"/>
      <c r="C5" s="10"/>
      <c r="D5" s="10"/>
      <c r="E5" s="15">
        <v>3</v>
      </c>
      <c r="F5" s="18">
        <v>1</v>
      </c>
      <c r="G5" s="19">
        <f>VLOOKUP(E5,$A$80:$E$130,5,0)</f>
        <v>3</v>
      </c>
      <c r="J5" s="9" t="s">
        <v>1</v>
      </c>
      <c r="K5" s="4"/>
      <c r="L5" s="14"/>
      <c r="M5" s="14"/>
      <c r="N5" s="6" t="s">
        <v>2</v>
      </c>
      <c r="O5" s="4"/>
      <c r="P5" s="14"/>
      <c r="Q5" s="5" t="s">
        <v>7</v>
      </c>
      <c r="R5" s="6"/>
    </row>
    <row r="6" spans="1:18" x14ac:dyDescent="0.25">
      <c r="A6" s="3">
        <v>2</v>
      </c>
      <c r="B6" s="10"/>
      <c r="C6" s="10"/>
      <c r="D6" s="10"/>
      <c r="E6" s="15">
        <v>3</v>
      </c>
      <c r="F6" s="18">
        <v>2</v>
      </c>
      <c r="G6" s="19">
        <f>VLOOKUP(E6,$A$80:$E$130,5,0)</f>
        <v>3</v>
      </c>
      <c r="J6" s="7">
        <v>2</v>
      </c>
      <c r="K6" s="12">
        <f>G6</f>
        <v>3</v>
      </c>
      <c r="L6" s="14"/>
      <c r="M6" s="14"/>
      <c r="N6" s="13">
        <v>8</v>
      </c>
      <c r="O6" s="12" t="e">
        <f>G12</f>
        <v>#N/A</v>
      </c>
      <c r="P6" s="14"/>
      <c r="Q6" s="13">
        <v>1</v>
      </c>
      <c r="R6" s="7">
        <f>G5</f>
        <v>3</v>
      </c>
    </row>
    <row r="7" spans="1:18" x14ac:dyDescent="0.25">
      <c r="A7" s="3">
        <v>3</v>
      </c>
      <c r="B7" s="10"/>
      <c r="C7" s="10"/>
      <c r="D7" s="10"/>
      <c r="E7" s="15">
        <v>3</v>
      </c>
      <c r="F7" s="18">
        <v>3</v>
      </c>
      <c r="G7" s="19">
        <f>VLOOKUP(E7,$A$80:$E$130,5,0)</f>
        <v>3</v>
      </c>
      <c r="J7" s="7">
        <v>3</v>
      </c>
      <c r="K7" s="12">
        <f>G7</f>
        <v>3</v>
      </c>
      <c r="L7" s="14"/>
      <c r="M7" s="14"/>
      <c r="N7" s="13">
        <v>9</v>
      </c>
      <c r="O7" s="12">
        <f>G13</f>
        <v>3</v>
      </c>
      <c r="P7" s="14"/>
      <c r="Q7" s="13">
        <v>20</v>
      </c>
      <c r="R7" s="7">
        <f>G24</f>
        <v>3</v>
      </c>
    </row>
    <row r="8" spans="1:18" x14ac:dyDescent="0.25">
      <c r="A8" s="3">
        <v>4</v>
      </c>
      <c r="B8" s="10"/>
      <c r="C8" s="10"/>
      <c r="D8" s="10"/>
      <c r="E8" s="15">
        <v>3</v>
      </c>
      <c r="F8" s="18">
        <v>4</v>
      </c>
      <c r="G8" s="19">
        <f>VLOOKUP(E8,$A$80:$E$130,5,0)</f>
        <v>3</v>
      </c>
      <c r="J8" s="7">
        <v>13</v>
      </c>
      <c r="K8" s="12" t="e">
        <f>G17</f>
        <v>#N/A</v>
      </c>
      <c r="L8" s="14"/>
      <c r="M8" s="14"/>
      <c r="N8" s="13">
        <v>11</v>
      </c>
      <c r="O8" s="12">
        <f>G15</f>
        <v>3</v>
      </c>
      <c r="P8" s="14"/>
      <c r="Q8" s="13">
        <v>30</v>
      </c>
      <c r="R8" s="7">
        <f>G34</f>
        <v>3</v>
      </c>
    </row>
    <row r="9" spans="1:18" x14ac:dyDescent="0.25">
      <c r="A9" s="3">
        <v>5</v>
      </c>
      <c r="B9" s="10"/>
      <c r="C9" s="10">
        <v>1</v>
      </c>
      <c r="D9" s="10"/>
      <c r="E9" s="15"/>
      <c r="F9" s="18">
        <v>5</v>
      </c>
      <c r="G9" s="19" t="e">
        <f>VLOOKUP(E9,$A$80:$E$130,5,0)</f>
        <v>#N/A</v>
      </c>
      <c r="J9" s="7">
        <v>21</v>
      </c>
      <c r="K9" s="12">
        <f>G25</f>
        <v>3</v>
      </c>
      <c r="L9" s="14"/>
      <c r="M9" s="14"/>
      <c r="N9" s="13">
        <v>16</v>
      </c>
      <c r="O9" s="12">
        <f>G20</f>
        <v>3</v>
      </c>
      <c r="P9" s="14"/>
      <c r="Q9" s="13">
        <v>39</v>
      </c>
      <c r="R9" s="7">
        <f>G43</f>
        <v>3</v>
      </c>
    </row>
    <row r="10" spans="1:18" x14ac:dyDescent="0.25">
      <c r="A10" s="3">
        <v>6</v>
      </c>
      <c r="B10" s="10"/>
      <c r="C10" s="10">
        <v>1</v>
      </c>
      <c r="D10" s="10"/>
      <c r="E10" s="15"/>
      <c r="F10" s="18">
        <v>6</v>
      </c>
      <c r="G10" s="19" t="e">
        <f>VLOOKUP(E10,$A$80:$E$130,5,0)</f>
        <v>#N/A</v>
      </c>
      <c r="J10" s="7">
        <v>26</v>
      </c>
      <c r="K10" s="12" t="e">
        <f>G30</f>
        <v>#N/A</v>
      </c>
      <c r="L10" s="14"/>
      <c r="M10" s="14"/>
      <c r="N10" s="13">
        <v>32</v>
      </c>
      <c r="O10" s="12" t="e">
        <f>G36</f>
        <v>#N/A</v>
      </c>
      <c r="P10" s="14"/>
      <c r="Q10" s="13">
        <v>40</v>
      </c>
      <c r="R10" s="7">
        <f>G44</f>
        <v>3</v>
      </c>
    </row>
    <row r="11" spans="1:18" x14ac:dyDescent="0.25">
      <c r="A11" s="3">
        <v>7</v>
      </c>
      <c r="B11" s="10"/>
      <c r="C11" s="10"/>
      <c r="D11" s="10"/>
      <c r="E11" s="15">
        <v>3</v>
      </c>
      <c r="F11" s="18">
        <v>7</v>
      </c>
      <c r="G11" s="19">
        <f>VLOOKUP(E11,$A$80:$E$130,5,0)</f>
        <v>3</v>
      </c>
      <c r="J11" s="7">
        <v>37</v>
      </c>
      <c r="K11" s="12">
        <f>G41</f>
        <v>3</v>
      </c>
      <c r="L11" s="14"/>
      <c r="M11" s="14"/>
      <c r="N11" s="13">
        <v>35</v>
      </c>
      <c r="O11" s="12" t="e">
        <f>G39</f>
        <v>#N/A</v>
      </c>
      <c r="P11" s="14"/>
      <c r="Q11" s="13">
        <v>43</v>
      </c>
      <c r="R11" s="7">
        <f>G47</f>
        <v>3</v>
      </c>
    </row>
    <row r="12" spans="1:18" x14ac:dyDescent="0.25">
      <c r="A12" s="3">
        <v>8</v>
      </c>
      <c r="B12" s="10"/>
      <c r="C12" s="10"/>
      <c r="D12" s="10">
        <v>2</v>
      </c>
      <c r="E12" s="15"/>
      <c r="F12" s="18">
        <v>8</v>
      </c>
      <c r="G12" s="19" t="e">
        <f>VLOOKUP(E12,$A$80:$E$130,5,0)</f>
        <v>#N/A</v>
      </c>
      <c r="J12" s="7"/>
      <c r="K12" s="12"/>
      <c r="L12" s="14"/>
      <c r="M12" s="14"/>
      <c r="N12" s="13"/>
      <c r="O12" s="12"/>
      <c r="P12" s="14"/>
      <c r="Q12" s="13"/>
      <c r="R12" s="7"/>
    </row>
    <row r="13" spans="1:18" x14ac:dyDescent="0.25">
      <c r="A13" s="3">
        <v>9</v>
      </c>
      <c r="B13" s="10"/>
      <c r="C13" s="10"/>
      <c r="D13" s="10"/>
      <c r="E13" s="15">
        <v>3</v>
      </c>
      <c r="F13" s="18">
        <v>9</v>
      </c>
      <c r="G13" s="19">
        <f>VLOOKUP(E13,$A$80:$E$130,5,0)</f>
        <v>3</v>
      </c>
      <c r="K13" t="e">
        <f>SUM(K6:K11)</f>
        <v>#N/A</v>
      </c>
      <c r="O13" t="e">
        <f>SUM(O6:O12)</f>
        <v>#N/A</v>
      </c>
      <c r="R13">
        <f>SUM(R6:R11)</f>
        <v>18</v>
      </c>
    </row>
    <row r="14" spans="1:18" x14ac:dyDescent="0.25">
      <c r="A14" s="3">
        <v>10</v>
      </c>
      <c r="B14" s="10"/>
      <c r="C14" s="10"/>
      <c r="D14" s="10"/>
      <c r="E14" s="15">
        <v>3</v>
      </c>
      <c r="F14" s="18">
        <v>10</v>
      </c>
      <c r="G14" s="19">
        <f>VLOOKUP(E14,$A$80:$E$130,5,0)</f>
        <v>3</v>
      </c>
    </row>
    <row r="15" spans="1:18" x14ac:dyDescent="0.25">
      <c r="A15" s="3">
        <v>11</v>
      </c>
      <c r="B15" s="10"/>
      <c r="C15" s="10"/>
      <c r="D15" s="10"/>
      <c r="E15" s="15">
        <v>3</v>
      </c>
      <c r="F15" s="18">
        <v>11</v>
      </c>
      <c r="G15" s="19">
        <f>VLOOKUP(E15,$A$80:$E$130,5,0)</f>
        <v>3</v>
      </c>
    </row>
    <row r="16" spans="1:18" x14ac:dyDescent="0.25">
      <c r="A16" s="3">
        <v>12</v>
      </c>
      <c r="B16" s="10"/>
      <c r="C16" s="10"/>
      <c r="D16" s="10"/>
      <c r="E16" s="15">
        <v>3</v>
      </c>
      <c r="F16" s="18">
        <v>12</v>
      </c>
      <c r="G16" s="19">
        <f>VLOOKUP(E16,$A$80:$E$130,5,0)</f>
        <v>3</v>
      </c>
    </row>
    <row r="17" spans="1:18" x14ac:dyDescent="0.25">
      <c r="A17" s="3">
        <v>13</v>
      </c>
      <c r="B17" s="10"/>
      <c r="C17" s="10"/>
      <c r="D17" s="10">
        <v>2</v>
      </c>
      <c r="E17" s="15"/>
      <c r="F17" s="18">
        <v>13</v>
      </c>
      <c r="G17" s="19" t="e">
        <f>VLOOKUP(E17,$A$80:$E$130,5,0)</f>
        <v>#N/A</v>
      </c>
      <c r="J17" s="4" t="s">
        <v>3</v>
      </c>
      <c r="K17" s="5"/>
      <c r="L17" s="14"/>
      <c r="M17" s="14"/>
      <c r="N17" s="5" t="s">
        <v>4</v>
      </c>
      <c r="O17" s="5"/>
      <c r="P17" s="14"/>
      <c r="Q17" s="5" t="s">
        <v>8</v>
      </c>
      <c r="R17" s="6"/>
    </row>
    <row r="18" spans="1:18" x14ac:dyDescent="0.25">
      <c r="A18" s="3">
        <v>14</v>
      </c>
      <c r="B18" s="10"/>
      <c r="C18" s="10"/>
      <c r="D18" s="10"/>
      <c r="E18" s="15">
        <v>3</v>
      </c>
      <c r="F18" s="18">
        <v>14</v>
      </c>
      <c r="G18" s="19">
        <f>VLOOKUP(E18,$A$80:$E$130,5,0)</f>
        <v>3</v>
      </c>
      <c r="J18" s="7">
        <v>6</v>
      </c>
      <c r="K18" s="12" t="e">
        <f>G10</f>
        <v>#N/A</v>
      </c>
      <c r="L18" s="14"/>
      <c r="M18" s="14"/>
      <c r="N18" s="13">
        <v>4</v>
      </c>
      <c r="O18" s="12">
        <f>G8</f>
        <v>3</v>
      </c>
      <c r="P18" s="14"/>
      <c r="Q18" s="13">
        <v>15</v>
      </c>
      <c r="R18" s="7" t="e">
        <f>G19</f>
        <v>#N/A</v>
      </c>
    </row>
    <row r="19" spans="1:18" x14ac:dyDescent="0.25">
      <c r="A19" s="3">
        <v>15</v>
      </c>
      <c r="B19" s="10"/>
      <c r="C19" s="10">
        <v>1</v>
      </c>
      <c r="D19" s="10"/>
      <c r="E19" s="15"/>
      <c r="F19" s="18">
        <v>15</v>
      </c>
      <c r="G19" s="19" t="e">
        <f>VLOOKUP(E19,$A$80:$E$130,5,0)</f>
        <v>#N/A</v>
      </c>
      <c r="J19" s="7">
        <v>10</v>
      </c>
      <c r="K19" s="12">
        <f>G14</f>
        <v>3</v>
      </c>
      <c r="L19" s="14"/>
      <c r="M19" s="14"/>
      <c r="N19" s="13">
        <v>14</v>
      </c>
      <c r="O19" s="12">
        <f>G18</f>
        <v>3</v>
      </c>
      <c r="P19" s="14"/>
      <c r="Q19" s="13">
        <v>18</v>
      </c>
      <c r="R19" s="7">
        <f>G22</f>
        <v>3</v>
      </c>
    </row>
    <row r="20" spans="1:18" x14ac:dyDescent="0.25">
      <c r="A20" s="3">
        <v>16</v>
      </c>
      <c r="B20" s="10"/>
      <c r="C20" s="10"/>
      <c r="D20" s="10"/>
      <c r="E20" s="15">
        <v>3</v>
      </c>
      <c r="F20" s="18">
        <v>16</v>
      </c>
      <c r="G20" s="19">
        <f>VLOOKUP(E20,$A$80:$E$130,5,0)</f>
        <v>3</v>
      </c>
      <c r="J20" s="7">
        <v>27</v>
      </c>
      <c r="K20" s="12" t="e">
        <f>G31</f>
        <v>#N/A</v>
      </c>
      <c r="L20" s="14"/>
      <c r="M20" s="14"/>
      <c r="N20" s="13">
        <v>17</v>
      </c>
      <c r="O20" s="12" t="e">
        <f>G21</f>
        <v>#N/A</v>
      </c>
      <c r="P20" s="14"/>
      <c r="Q20" s="13">
        <v>23</v>
      </c>
      <c r="R20" s="7">
        <f>G27</f>
        <v>3</v>
      </c>
    </row>
    <row r="21" spans="1:18" x14ac:dyDescent="0.25">
      <c r="A21" s="3">
        <v>17</v>
      </c>
      <c r="B21" s="10"/>
      <c r="C21" s="10">
        <v>1</v>
      </c>
      <c r="D21" s="10"/>
      <c r="E21" s="15"/>
      <c r="F21" s="18">
        <v>17</v>
      </c>
      <c r="G21" s="19" t="e">
        <f>VLOOKUP(E21,$A$80:$E$130,5,0)</f>
        <v>#N/A</v>
      </c>
      <c r="J21" s="7">
        <v>34</v>
      </c>
      <c r="K21" s="12">
        <f>G38</f>
        <v>3</v>
      </c>
      <c r="L21" s="14"/>
      <c r="M21" s="14"/>
      <c r="N21" s="13">
        <v>24</v>
      </c>
      <c r="O21" s="12">
        <f>G28</f>
        <v>3</v>
      </c>
      <c r="P21" s="14"/>
      <c r="Q21" s="13">
        <v>28</v>
      </c>
      <c r="R21" s="7">
        <f>G32</f>
        <v>3</v>
      </c>
    </row>
    <row r="22" spans="1:18" x14ac:dyDescent="0.25">
      <c r="A22" s="3">
        <v>18</v>
      </c>
      <c r="B22" s="10"/>
      <c r="C22" s="10"/>
      <c r="D22" s="10"/>
      <c r="E22" s="15">
        <v>3</v>
      </c>
      <c r="F22" s="18">
        <v>18</v>
      </c>
      <c r="G22" s="19">
        <f>VLOOKUP(E22,$A$80:$E$130,5,0)</f>
        <v>3</v>
      </c>
      <c r="J22" s="7">
        <v>44</v>
      </c>
      <c r="K22" s="12" t="e">
        <f>G48</f>
        <v>#N/A</v>
      </c>
      <c r="L22" s="14"/>
      <c r="M22" s="14"/>
      <c r="N22" s="13">
        <v>33</v>
      </c>
      <c r="O22" s="12">
        <f>G37</f>
        <v>3</v>
      </c>
      <c r="P22" s="14"/>
      <c r="Q22" s="13">
        <v>29</v>
      </c>
      <c r="R22" s="7">
        <f>G33</f>
        <v>3</v>
      </c>
    </row>
    <row r="23" spans="1:18" x14ac:dyDescent="0.25">
      <c r="A23" s="3">
        <v>19</v>
      </c>
      <c r="B23" s="10"/>
      <c r="C23" s="10"/>
      <c r="D23" s="10"/>
      <c r="E23" s="15">
        <v>3</v>
      </c>
      <c r="F23" s="18">
        <v>19</v>
      </c>
      <c r="G23" s="19">
        <f>VLOOKUP(E23,$A$80:$E$130,5,0)</f>
        <v>3</v>
      </c>
      <c r="J23" s="7">
        <v>49</v>
      </c>
      <c r="K23" s="12">
        <f>G53</f>
        <v>3</v>
      </c>
      <c r="L23" s="14"/>
      <c r="M23" s="14"/>
      <c r="N23" s="13">
        <v>36</v>
      </c>
      <c r="O23" s="12" t="e">
        <f>G40</f>
        <v>#N/A</v>
      </c>
      <c r="P23" s="14"/>
      <c r="Q23" s="13">
        <v>45</v>
      </c>
      <c r="R23" s="7">
        <f>G49</f>
        <v>3</v>
      </c>
    </row>
    <row r="24" spans="1:18" x14ac:dyDescent="0.25">
      <c r="A24" s="3">
        <v>20</v>
      </c>
      <c r="B24" s="10"/>
      <c r="C24" s="10"/>
      <c r="D24" s="10"/>
      <c r="E24" s="15">
        <v>3</v>
      </c>
      <c r="F24" s="18">
        <v>20</v>
      </c>
      <c r="G24" s="19">
        <f>VLOOKUP(E24,$A$80:$E$130,5,0)</f>
        <v>3</v>
      </c>
      <c r="J24" s="7">
        <v>50</v>
      </c>
      <c r="K24" s="12">
        <f>G54</f>
        <v>3</v>
      </c>
      <c r="L24" s="14"/>
      <c r="M24" s="14"/>
      <c r="N24" s="13"/>
      <c r="O24" s="12"/>
      <c r="P24" s="14"/>
      <c r="Q24" s="13">
        <v>48</v>
      </c>
      <c r="R24" s="7" t="e">
        <f>G52</f>
        <v>#N/A</v>
      </c>
    </row>
    <row r="25" spans="1:18" x14ac:dyDescent="0.25">
      <c r="A25" s="3">
        <v>21</v>
      </c>
      <c r="B25" s="10"/>
      <c r="C25" s="10"/>
      <c r="D25" s="10"/>
      <c r="E25" s="15">
        <v>3</v>
      </c>
      <c r="F25" s="18">
        <v>21</v>
      </c>
      <c r="G25" s="19">
        <f>VLOOKUP(E25,$A$80:$E$130,5,0)</f>
        <v>3</v>
      </c>
      <c r="J25" s="7"/>
      <c r="K25" s="12"/>
      <c r="L25" s="14"/>
      <c r="M25" s="14"/>
      <c r="N25" s="13"/>
      <c r="O25" s="12"/>
      <c r="P25" s="14"/>
      <c r="Q25" s="14"/>
      <c r="R25" t="e">
        <f>SUM(R18:R24)</f>
        <v>#N/A</v>
      </c>
    </row>
    <row r="26" spans="1:18" x14ac:dyDescent="0.25">
      <c r="A26" s="3">
        <v>22</v>
      </c>
      <c r="B26" s="10"/>
      <c r="C26" s="10"/>
      <c r="D26" s="10"/>
      <c r="E26" s="15">
        <v>3</v>
      </c>
      <c r="F26" s="18">
        <v>22</v>
      </c>
      <c r="G26" s="19">
        <f>VLOOKUP(E26,$A$80:$E$130,5,0)</f>
        <v>3</v>
      </c>
      <c r="K26" t="e">
        <f>SUM(K18:K24)</f>
        <v>#N/A</v>
      </c>
      <c r="O26" t="e">
        <f>SUM(O18:O23)</f>
        <v>#N/A</v>
      </c>
    </row>
    <row r="27" spans="1:18" x14ac:dyDescent="0.25">
      <c r="A27" s="3">
        <v>23</v>
      </c>
      <c r="B27" s="10"/>
      <c r="C27" s="10"/>
      <c r="D27" s="10"/>
      <c r="E27" s="15">
        <v>3</v>
      </c>
      <c r="F27" s="18">
        <v>23</v>
      </c>
      <c r="G27" s="19">
        <f>VLOOKUP(E27,$A$80:$E$130,5,0)</f>
        <v>3</v>
      </c>
    </row>
    <row r="28" spans="1:18" x14ac:dyDescent="0.25">
      <c r="A28" s="3">
        <v>24</v>
      </c>
      <c r="B28" s="10"/>
      <c r="C28" s="10"/>
      <c r="D28" s="10"/>
      <c r="E28" s="15">
        <v>3</v>
      </c>
      <c r="F28" s="18">
        <v>24</v>
      </c>
      <c r="G28" s="19">
        <f>VLOOKUP(E28,$A$80:$E$130,5,0)</f>
        <v>3</v>
      </c>
    </row>
    <row r="29" spans="1:18" x14ac:dyDescent="0.25">
      <c r="A29" s="3">
        <v>25</v>
      </c>
      <c r="B29" s="10"/>
      <c r="C29" s="10"/>
      <c r="D29" s="10"/>
      <c r="E29" s="15">
        <v>3</v>
      </c>
      <c r="F29" s="18">
        <v>25</v>
      </c>
      <c r="G29" s="19">
        <f>VLOOKUP(E29,$A$80:$E$130,5,0)</f>
        <v>3</v>
      </c>
    </row>
    <row r="30" spans="1:18" x14ac:dyDescent="0.25">
      <c r="A30" s="3">
        <v>26</v>
      </c>
      <c r="B30" s="10"/>
      <c r="C30" s="10"/>
      <c r="D30" s="10">
        <v>2</v>
      </c>
      <c r="E30" s="15"/>
      <c r="F30" s="18">
        <v>26</v>
      </c>
      <c r="G30" s="19" t="e">
        <f>VLOOKUP(E30,$A$80:$E$130,5,0)</f>
        <v>#N/A</v>
      </c>
      <c r="J30" s="4" t="s">
        <v>5</v>
      </c>
      <c r="K30" s="5"/>
      <c r="L30" s="14"/>
      <c r="M30" s="14"/>
      <c r="N30" s="6" t="s">
        <v>6</v>
      </c>
      <c r="O30" s="4"/>
      <c r="P30" s="14"/>
      <c r="Q30" s="14"/>
    </row>
    <row r="31" spans="1:18" x14ac:dyDescent="0.25">
      <c r="A31" s="3">
        <v>27</v>
      </c>
      <c r="B31" s="10"/>
      <c r="C31" s="10"/>
      <c r="D31" s="10">
        <v>2</v>
      </c>
      <c r="E31" s="15"/>
      <c r="F31" s="18">
        <v>27</v>
      </c>
      <c r="G31" s="19" t="e">
        <f>VLOOKUP(E31,$A$80:$E$130,5,0)</f>
        <v>#N/A</v>
      </c>
      <c r="J31" s="7">
        <v>5</v>
      </c>
      <c r="K31" s="12" t="e">
        <f>G9</f>
        <v>#N/A</v>
      </c>
      <c r="L31" s="14"/>
      <c r="M31" s="14"/>
      <c r="N31" s="13">
        <v>7</v>
      </c>
      <c r="O31" s="12">
        <f>G11</f>
        <v>3</v>
      </c>
      <c r="P31" s="14"/>
      <c r="Q31" s="14"/>
    </row>
    <row r="32" spans="1:18" x14ac:dyDescent="0.25">
      <c r="A32" s="3">
        <v>28</v>
      </c>
      <c r="B32" s="10"/>
      <c r="C32" s="10"/>
      <c r="D32" s="10"/>
      <c r="E32" s="15">
        <v>3</v>
      </c>
      <c r="F32" s="18">
        <v>28</v>
      </c>
      <c r="G32" s="19">
        <f>VLOOKUP(E32,$A$80:$E$130,5,0)</f>
        <v>3</v>
      </c>
      <c r="J32" s="7">
        <v>19</v>
      </c>
      <c r="K32" s="12">
        <f>G23</f>
        <v>3</v>
      </c>
      <c r="L32" s="14"/>
      <c r="M32" s="14"/>
      <c r="N32" s="13">
        <v>12</v>
      </c>
      <c r="O32" s="12">
        <f>G16</f>
        <v>3</v>
      </c>
      <c r="P32" s="14"/>
      <c r="Q32" s="14"/>
    </row>
    <row r="33" spans="1:17" x14ac:dyDescent="0.25">
      <c r="A33" s="3">
        <v>29</v>
      </c>
      <c r="B33" s="10"/>
      <c r="C33" s="10"/>
      <c r="D33" s="10"/>
      <c r="E33" s="15">
        <v>3</v>
      </c>
      <c r="F33" s="18">
        <v>29</v>
      </c>
      <c r="G33" s="19">
        <f>VLOOKUP(E33,$A$80:$E$130,5,0)</f>
        <v>3</v>
      </c>
      <c r="J33" s="7">
        <v>22</v>
      </c>
      <c r="K33" s="12">
        <f>G26</f>
        <v>3</v>
      </c>
      <c r="L33" s="14"/>
      <c r="M33" s="14"/>
      <c r="N33" s="13">
        <v>25</v>
      </c>
      <c r="O33" s="12">
        <f>G29</f>
        <v>3</v>
      </c>
      <c r="P33" s="14"/>
      <c r="Q33" s="14"/>
    </row>
    <row r="34" spans="1:17" x14ac:dyDescent="0.25">
      <c r="A34" s="3">
        <v>30</v>
      </c>
      <c r="B34" s="10"/>
      <c r="C34" s="10"/>
      <c r="D34" s="10"/>
      <c r="E34" s="15">
        <v>3</v>
      </c>
      <c r="F34" s="18">
        <v>30</v>
      </c>
      <c r="G34" s="19">
        <f>VLOOKUP(E34,$A$80:$E$130,5,0)</f>
        <v>3</v>
      </c>
      <c r="J34" s="7">
        <v>42</v>
      </c>
      <c r="K34" s="12">
        <f>G46</f>
        <v>3</v>
      </c>
      <c r="L34" s="14"/>
      <c r="M34" s="14"/>
      <c r="N34" s="13">
        <v>31</v>
      </c>
      <c r="O34" s="12" t="e">
        <f>G35</f>
        <v>#N/A</v>
      </c>
      <c r="P34" s="14"/>
      <c r="Q34" s="14"/>
    </row>
    <row r="35" spans="1:17" x14ac:dyDescent="0.25">
      <c r="A35" s="3">
        <v>31</v>
      </c>
      <c r="B35" s="10"/>
      <c r="C35" s="10"/>
      <c r="D35" s="10">
        <v>2</v>
      </c>
      <c r="E35" s="15"/>
      <c r="F35" s="18">
        <v>31</v>
      </c>
      <c r="G35" s="19" t="e">
        <f>VLOOKUP(E35,$A$80:$E$130,5,0)</f>
        <v>#N/A</v>
      </c>
      <c r="K35" t="e">
        <f>SUM(K31:K34)</f>
        <v>#N/A</v>
      </c>
      <c r="L35" s="14"/>
      <c r="M35" s="14"/>
      <c r="N35" s="13">
        <v>38</v>
      </c>
      <c r="O35" s="12" t="e">
        <f>G42</f>
        <v>#N/A</v>
      </c>
      <c r="P35" s="14"/>
      <c r="Q35" s="14"/>
    </row>
    <row r="36" spans="1:17" x14ac:dyDescent="0.25">
      <c r="A36" s="3">
        <v>32</v>
      </c>
      <c r="B36" s="10"/>
      <c r="C36" s="10"/>
      <c r="D36" s="10">
        <v>2</v>
      </c>
      <c r="E36" s="15"/>
      <c r="F36" s="18">
        <v>32</v>
      </c>
      <c r="G36" s="19" t="e">
        <f>VLOOKUP(E36,$A$80:$E$130,5,0)</f>
        <v>#N/A</v>
      </c>
      <c r="L36" s="14"/>
      <c r="M36" s="14"/>
      <c r="N36" s="13">
        <v>41</v>
      </c>
      <c r="O36" s="12" t="e">
        <f>G45</f>
        <v>#N/A</v>
      </c>
      <c r="P36" s="14"/>
      <c r="Q36" s="14"/>
    </row>
    <row r="37" spans="1:17" x14ac:dyDescent="0.25">
      <c r="A37" s="3">
        <v>33</v>
      </c>
      <c r="B37" s="10"/>
      <c r="C37" s="10"/>
      <c r="D37" s="10"/>
      <c r="E37" s="15">
        <v>3</v>
      </c>
      <c r="F37" s="18">
        <v>33</v>
      </c>
      <c r="G37" s="19">
        <f>VLOOKUP(E37,$A$80:$E$130,5,0)</f>
        <v>3</v>
      </c>
      <c r="L37" s="14"/>
      <c r="M37" s="14"/>
      <c r="N37" s="13">
        <v>46</v>
      </c>
      <c r="O37" s="12">
        <f>G50</f>
        <v>3</v>
      </c>
      <c r="P37" s="14"/>
      <c r="Q37" s="14"/>
    </row>
    <row r="38" spans="1:17" x14ac:dyDescent="0.25">
      <c r="A38" s="3">
        <v>34</v>
      </c>
      <c r="B38" s="10"/>
      <c r="C38" s="10"/>
      <c r="D38" s="10"/>
      <c r="E38" s="15">
        <v>3</v>
      </c>
      <c r="F38" s="18">
        <v>34</v>
      </c>
      <c r="G38" s="19">
        <f>VLOOKUP(E38,$A$80:$E$130,5,0)</f>
        <v>3</v>
      </c>
      <c r="L38" s="14"/>
      <c r="M38" s="14"/>
      <c r="N38" s="13">
        <v>47</v>
      </c>
      <c r="O38" s="12">
        <f>G51</f>
        <v>3</v>
      </c>
      <c r="P38" s="14"/>
      <c r="Q38" s="14"/>
    </row>
    <row r="39" spans="1:17" x14ac:dyDescent="0.25">
      <c r="A39" s="3">
        <v>35</v>
      </c>
      <c r="B39" s="10"/>
      <c r="C39" s="10"/>
      <c r="D39" s="10">
        <v>2</v>
      </c>
      <c r="E39" s="15"/>
      <c r="F39" s="18">
        <v>35</v>
      </c>
      <c r="G39" s="19" t="e">
        <f>VLOOKUP(E39,$A$80:$E$130,5,0)</f>
        <v>#N/A</v>
      </c>
      <c r="O39" t="e">
        <f>SUM(O31:O38)</f>
        <v>#N/A</v>
      </c>
    </row>
    <row r="40" spans="1:17" x14ac:dyDescent="0.25">
      <c r="A40" s="3">
        <v>36</v>
      </c>
      <c r="B40" s="10"/>
      <c r="C40" s="10"/>
      <c r="D40" s="10">
        <v>2</v>
      </c>
      <c r="E40" s="15"/>
      <c r="F40" s="18">
        <v>36</v>
      </c>
      <c r="G40" s="19" t="e">
        <f>VLOOKUP(E40,$A$80:$E$130,5,0)</f>
        <v>#N/A</v>
      </c>
    </row>
    <row r="41" spans="1:17" x14ac:dyDescent="0.25">
      <c r="A41" s="3">
        <v>37</v>
      </c>
      <c r="B41" s="10"/>
      <c r="C41" s="10"/>
      <c r="D41" s="10"/>
      <c r="E41" s="15">
        <v>3</v>
      </c>
      <c r="F41" s="18">
        <v>37</v>
      </c>
      <c r="G41" s="19">
        <f>VLOOKUP(E41,$A$80:$E$130,5,0)</f>
        <v>3</v>
      </c>
    </row>
    <row r="42" spans="1:17" x14ac:dyDescent="0.25">
      <c r="A42" s="3">
        <v>38</v>
      </c>
      <c r="B42" s="10"/>
      <c r="C42" s="10">
        <v>1</v>
      </c>
      <c r="D42" s="10"/>
      <c r="E42" s="15"/>
      <c r="F42" s="18">
        <v>38</v>
      </c>
      <c r="G42" s="19" t="e">
        <f>VLOOKUP(E42,$A$80:$E$130,5,0)</f>
        <v>#N/A</v>
      </c>
    </row>
    <row r="43" spans="1:17" x14ac:dyDescent="0.25">
      <c r="A43" s="3">
        <v>39</v>
      </c>
      <c r="B43" s="10"/>
      <c r="C43" s="10"/>
      <c r="D43" s="10"/>
      <c r="E43" s="15">
        <v>3</v>
      </c>
      <c r="F43" s="18">
        <v>39</v>
      </c>
      <c r="G43" s="19">
        <f>VLOOKUP(E43,$A$80:$E$130,5,0)</f>
        <v>3</v>
      </c>
    </row>
    <row r="44" spans="1:17" x14ac:dyDescent="0.25">
      <c r="A44" s="3">
        <v>40</v>
      </c>
      <c r="B44" s="10"/>
      <c r="C44" s="10"/>
      <c r="D44" s="10"/>
      <c r="E44" s="15">
        <v>3</v>
      </c>
      <c r="F44" s="18">
        <v>40</v>
      </c>
      <c r="G44" s="19">
        <f>VLOOKUP(E44,$A$80:$E$130,5,0)</f>
        <v>3</v>
      </c>
    </row>
    <row r="45" spans="1:17" x14ac:dyDescent="0.25">
      <c r="A45" s="3">
        <v>41</v>
      </c>
      <c r="B45" s="10"/>
      <c r="C45" s="10">
        <v>1</v>
      </c>
      <c r="D45" s="10"/>
      <c r="E45" s="15"/>
      <c r="F45" s="18">
        <v>41</v>
      </c>
      <c r="G45" s="19" t="e">
        <f>VLOOKUP(E45,$A$80:$E$130,5,0)</f>
        <v>#N/A</v>
      </c>
    </row>
    <row r="46" spans="1:17" x14ac:dyDescent="0.25">
      <c r="A46" s="3">
        <v>42</v>
      </c>
      <c r="B46" s="10"/>
      <c r="C46" s="10"/>
      <c r="D46" s="10"/>
      <c r="E46" s="15">
        <v>3</v>
      </c>
      <c r="F46" s="18">
        <v>42</v>
      </c>
      <c r="G46" s="19">
        <f>VLOOKUP(E46,$A$80:$E$130,5,0)</f>
        <v>3</v>
      </c>
    </row>
    <row r="47" spans="1:17" x14ac:dyDescent="0.25">
      <c r="A47" s="3">
        <v>43</v>
      </c>
      <c r="B47" s="10"/>
      <c r="C47" s="10"/>
      <c r="D47" s="10"/>
      <c r="E47" s="15">
        <v>3</v>
      </c>
      <c r="F47" s="18">
        <v>43</v>
      </c>
      <c r="G47" s="19">
        <f>VLOOKUP(E47,$A$80:$E$130,5,0)</f>
        <v>3</v>
      </c>
    </row>
    <row r="48" spans="1:17" x14ac:dyDescent="0.25">
      <c r="A48" s="3">
        <v>44</v>
      </c>
      <c r="B48" s="10"/>
      <c r="C48" s="10">
        <v>1</v>
      </c>
      <c r="D48" s="10"/>
      <c r="E48" s="15"/>
      <c r="F48" s="18">
        <v>44</v>
      </c>
      <c r="G48" s="19" t="e">
        <f>VLOOKUP(E48,$A$80:$E$130,5,0)</f>
        <v>#N/A</v>
      </c>
    </row>
    <row r="49" spans="1:15" x14ac:dyDescent="0.25">
      <c r="A49" s="3">
        <v>45</v>
      </c>
      <c r="B49" s="10"/>
      <c r="C49" s="10"/>
      <c r="D49" s="10"/>
      <c r="E49" s="15">
        <v>3</v>
      </c>
      <c r="F49" s="18">
        <v>45</v>
      </c>
      <c r="G49" s="19">
        <f>VLOOKUP(E49,$A$80:$E$130,5,0)</f>
        <v>3</v>
      </c>
      <c r="O49" s="2"/>
    </row>
    <row r="50" spans="1:15" x14ac:dyDescent="0.25">
      <c r="A50" s="3">
        <v>46</v>
      </c>
      <c r="B50" s="10"/>
      <c r="C50" s="10"/>
      <c r="D50" s="10"/>
      <c r="E50" s="15">
        <v>3</v>
      </c>
      <c r="F50" s="18">
        <v>46</v>
      </c>
      <c r="G50" s="19">
        <f>VLOOKUP(E50,$A$80:$E$130,5,0)</f>
        <v>3</v>
      </c>
      <c r="O50" s="2"/>
    </row>
    <row r="51" spans="1:15" x14ac:dyDescent="0.25">
      <c r="A51" s="3">
        <v>47</v>
      </c>
      <c r="B51" s="10"/>
      <c r="C51" s="10"/>
      <c r="D51" s="10"/>
      <c r="E51" s="15">
        <v>3</v>
      </c>
      <c r="F51" s="18">
        <v>47</v>
      </c>
      <c r="G51" s="19">
        <f>VLOOKUP(E51,$A$80:$E$130,5,0)</f>
        <v>3</v>
      </c>
    </row>
    <row r="52" spans="1:15" x14ac:dyDescent="0.25">
      <c r="A52" s="3">
        <v>48</v>
      </c>
      <c r="B52" s="10"/>
      <c r="C52" s="10">
        <v>1</v>
      </c>
      <c r="D52" s="10"/>
      <c r="E52" s="15"/>
      <c r="F52" s="18">
        <v>48</v>
      </c>
      <c r="G52" s="19" t="e">
        <f>VLOOKUP(E52,$A$80:$E$130,5,0)</f>
        <v>#N/A</v>
      </c>
    </row>
    <row r="53" spans="1:15" x14ac:dyDescent="0.25">
      <c r="A53" s="3">
        <v>49</v>
      </c>
      <c r="B53" s="10"/>
      <c r="C53" s="10"/>
      <c r="D53" s="10"/>
      <c r="E53" s="15">
        <v>3</v>
      </c>
      <c r="F53" s="18">
        <v>49</v>
      </c>
      <c r="G53" s="19">
        <f>VLOOKUP(E53,$A$80:$E$130,5,0)</f>
        <v>3</v>
      </c>
    </row>
    <row r="54" spans="1:15" ht="15.75" thickBot="1" x14ac:dyDescent="0.3">
      <c r="A54" s="3">
        <v>50</v>
      </c>
      <c r="B54" s="10"/>
      <c r="C54" s="10"/>
      <c r="D54" s="10"/>
      <c r="E54" s="15">
        <v>3</v>
      </c>
      <c r="F54" s="20">
        <v>50</v>
      </c>
      <c r="G54" s="21">
        <f>VLOOKUP(E54,$A$80:$E$130,5,0)</f>
        <v>3</v>
      </c>
    </row>
    <row r="55" spans="1:15" ht="27.75" customHeight="1" x14ac:dyDescent="0.25">
      <c r="A55" s="7" t="s">
        <v>9</v>
      </c>
      <c r="B55" s="7">
        <f>SUM(B5:B54)</f>
        <v>0</v>
      </c>
      <c r="C55" s="7">
        <f t="shared" ref="C55:E55" si="0">SUM(C5:C54)</f>
        <v>8</v>
      </c>
      <c r="D55" s="7">
        <f t="shared" si="0"/>
        <v>16</v>
      </c>
      <c r="E55" s="7">
        <f t="shared" si="0"/>
        <v>102</v>
      </c>
    </row>
    <row r="56" spans="1:15" ht="30" customHeight="1" x14ac:dyDescent="0.25">
      <c r="C56">
        <f>C55/50*100</f>
        <v>16</v>
      </c>
      <c r="D56">
        <f>D55/100*100</f>
        <v>16</v>
      </c>
      <c r="E56">
        <f>E55/150*100</f>
        <v>68</v>
      </c>
    </row>
    <row r="80" spans="1:5" x14ac:dyDescent="0.25">
      <c r="A80" t="s">
        <v>18</v>
      </c>
      <c r="B80" s="8" t="s">
        <v>10</v>
      </c>
      <c r="C80" s="8" t="s">
        <v>11</v>
      </c>
      <c r="D80" s="8" t="s">
        <v>12</v>
      </c>
      <c r="E80" s="8" t="s">
        <v>13</v>
      </c>
    </row>
    <row r="81" spans="1:5" x14ac:dyDescent="0.25">
      <c r="A81" s="11">
        <v>1</v>
      </c>
      <c r="B81">
        <v>0</v>
      </c>
      <c r="C81">
        <v>1</v>
      </c>
      <c r="D81">
        <v>2</v>
      </c>
      <c r="E81">
        <v>3</v>
      </c>
    </row>
    <row r="82" spans="1:5" x14ac:dyDescent="0.25">
      <c r="A82" s="11">
        <v>2</v>
      </c>
      <c r="B82">
        <v>0</v>
      </c>
      <c r="C82">
        <v>1</v>
      </c>
      <c r="D82">
        <v>2</v>
      </c>
      <c r="E82">
        <v>3</v>
      </c>
    </row>
    <row r="83" spans="1:5" x14ac:dyDescent="0.25">
      <c r="A83" s="11">
        <v>3</v>
      </c>
      <c r="B83">
        <v>0</v>
      </c>
      <c r="C83">
        <v>1</v>
      </c>
      <c r="D83">
        <v>2</v>
      </c>
      <c r="E83">
        <v>3</v>
      </c>
    </row>
    <row r="84" spans="1:5" x14ac:dyDescent="0.25">
      <c r="A84" s="11">
        <v>4</v>
      </c>
      <c r="B84">
        <v>0</v>
      </c>
      <c r="C84">
        <v>1</v>
      </c>
      <c r="D84">
        <v>2</v>
      </c>
      <c r="E84">
        <v>3</v>
      </c>
    </row>
    <row r="85" spans="1:5" x14ac:dyDescent="0.25">
      <c r="A85" s="11">
        <v>5</v>
      </c>
      <c r="B85">
        <v>0</v>
      </c>
      <c r="C85">
        <v>1</v>
      </c>
      <c r="D85">
        <v>2</v>
      </c>
      <c r="E85">
        <v>3</v>
      </c>
    </row>
    <row r="86" spans="1:5" x14ac:dyDescent="0.25">
      <c r="A86" s="11">
        <v>6</v>
      </c>
      <c r="B86">
        <v>0</v>
      </c>
      <c r="C86">
        <v>1</v>
      </c>
      <c r="D86">
        <v>2</v>
      </c>
      <c r="E86">
        <v>3</v>
      </c>
    </row>
    <row r="87" spans="1:5" x14ac:dyDescent="0.25">
      <c r="A87" s="11">
        <v>7</v>
      </c>
      <c r="B87">
        <v>0</v>
      </c>
      <c r="C87">
        <v>1</v>
      </c>
      <c r="D87">
        <v>2</v>
      </c>
      <c r="E87">
        <v>3</v>
      </c>
    </row>
    <row r="88" spans="1:5" x14ac:dyDescent="0.25">
      <c r="A88" s="11">
        <v>8</v>
      </c>
      <c r="B88">
        <v>0</v>
      </c>
      <c r="C88">
        <v>1</v>
      </c>
      <c r="D88">
        <v>2</v>
      </c>
      <c r="E88">
        <v>3</v>
      </c>
    </row>
    <row r="89" spans="1:5" x14ac:dyDescent="0.25">
      <c r="A89" s="11">
        <v>9</v>
      </c>
      <c r="B89">
        <v>0</v>
      </c>
      <c r="C89">
        <v>1</v>
      </c>
      <c r="D89">
        <v>2</v>
      </c>
      <c r="E89">
        <v>3</v>
      </c>
    </row>
    <row r="90" spans="1:5" x14ac:dyDescent="0.25">
      <c r="A90" s="11">
        <v>10</v>
      </c>
      <c r="B90">
        <v>0</v>
      </c>
      <c r="C90">
        <v>1</v>
      </c>
      <c r="D90">
        <v>2</v>
      </c>
      <c r="E90">
        <v>3</v>
      </c>
    </row>
    <row r="91" spans="1:5" x14ac:dyDescent="0.25">
      <c r="A91" s="11">
        <v>11</v>
      </c>
      <c r="B91">
        <v>0</v>
      </c>
      <c r="C91">
        <v>1</v>
      </c>
      <c r="D91">
        <v>2</v>
      </c>
      <c r="E91">
        <v>3</v>
      </c>
    </row>
    <row r="92" spans="1:5" x14ac:dyDescent="0.25">
      <c r="A92" s="11">
        <v>12</v>
      </c>
      <c r="B92">
        <v>0</v>
      </c>
      <c r="C92">
        <v>1</v>
      </c>
      <c r="D92">
        <v>2</v>
      </c>
      <c r="E92">
        <v>3</v>
      </c>
    </row>
    <row r="93" spans="1:5" x14ac:dyDescent="0.25">
      <c r="A93" s="11">
        <v>13</v>
      </c>
      <c r="B93">
        <v>0</v>
      </c>
      <c r="C93">
        <v>1</v>
      </c>
      <c r="D93">
        <v>2</v>
      </c>
      <c r="E93">
        <v>3</v>
      </c>
    </row>
    <row r="94" spans="1:5" x14ac:dyDescent="0.25">
      <c r="A94" s="11">
        <v>14</v>
      </c>
      <c r="B94">
        <v>0</v>
      </c>
      <c r="C94">
        <v>1</v>
      </c>
      <c r="D94">
        <v>2</v>
      </c>
      <c r="E94">
        <v>3</v>
      </c>
    </row>
    <row r="95" spans="1:5" x14ac:dyDescent="0.25">
      <c r="A95" s="11">
        <v>15</v>
      </c>
      <c r="B95">
        <v>0</v>
      </c>
      <c r="C95">
        <v>1</v>
      </c>
      <c r="D95">
        <v>2</v>
      </c>
      <c r="E95">
        <v>3</v>
      </c>
    </row>
    <row r="96" spans="1:5" x14ac:dyDescent="0.25">
      <c r="A96" s="11">
        <v>16</v>
      </c>
      <c r="B96">
        <v>0</v>
      </c>
      <c r="C96">
        <v>1</v>
      </c>
      <c r="D96">
        <v>2</v>
      </c>
      <c r="E96">
        <v>3</v>
      </c>
    </row>
    <row r="97" spans="1:5" x14ac:dyDescent="0.25">
      <c r="A97" s="11">
        <v>17</v>
      </c>
      <c r="B97">
        <v>0</v>
      </c>
      <c r="C97">
        <v>1</v>
      </c>
      <c r="D97">
        <v>2</v>
      </c>
      <c r="E97">
        <v>3</v>
      </c>
    </row>
    <row r="98" spans="1:5" x14ac:dyDescent="0.25">
      <c r="A98" s="11">
        <v>18</v>
      </c>
      <c r="B98">
        <v>0</v>
      </c>
      <c r="C98">
        <v>1</v>
      </c>
      <c r="D98">
        <v>2</v>
      </c>
      <c r="E98">
        <v>3</v>
      </c>
    </row>
    <row r="99" spans="1:5" x14ac:dyDescent="0.25">
      <c r="A99" s="11">
        <v>19</v>
      </c>
      <c r="B99">
        <v>0</v>
      </c>
      <c r="C99">
        <v>1</v>
      </c>
      <c r="D99">
        <v>2</v>
      </c>
      <c r="E99">
        <v>3</v>
      </c>
    </row>
    <row r="100" spans="1:5" x14ac:dyDescent="0.25">
      <c r="A100" s="11">
        <v>20</v>
      </c>
      <c r="B100">
        <v>0</v>
      </c>
      <c r="C100">
        <v>1</v>
      </c>
      <c r="D100">
        <v>2</v>
      </c>
      <c r="E100">
        <v>3</v>
      </c>
    </row>
    <row r="101" spans="1:5" x14ac:dyDescent="0.25">
      <c r="A101" s="11">
        <v>21</v>
      </c>
      <c r="B101">
        <v>0</v>
      </c>
      <c r="C101">
        <v>1</v>
      </c>
      <c r="D101">
        <v>2</v>
      </c>
      <c r="E101">
        <v>3</v>
      </c>
    </row>
    <row r="102" spans="1:5" x14ac:dyDescent="0.25">
      <c r="A102" s="11">
        <v>22</v>
      </c>
      <c r="B102">
        <v>0</v>
      </c>
      <c r="C102">
        <v>1</v>
      </c>
      <c r="D102">
        <v>2</v>
      </c>
      <c r="E102">
        <v>3</v>
      </c>
    </row>
    <row r="103" spans="1:5" x14ac:dyDescent="0.25">
      <c r="A103" s="11">
        <v>23</v>
      </c>
      <c r="B103">
        <v>0</v>
      </c>
      <c r="C103">
        <v>1</v>
      </c>
      <c r="D103">
        <v>2</v>
      </c>
      <c r="E103">
        <v>3</v>
      </c>
    </row>
    <row r="104" spans="1:5" x14ac:dyDescent="0.25">
      <c r="A104" s="11">
        <v>24</v>
      </c>
      <c r="B104">
        <v>0</v>
      </c>
      <c r="C104">
        <v>1</v>
      </c>
      <c r="D104">
        <v>2</v>
      </c>
      <c r="E104">
        <v>3</v>
      </c>
    </row>
    <row r="105" spans="1:5" x14ac:dyDescent="0.25">
      <c r="A105" s="11">
        <v>25</v>
      </c>
      <c r="B105">
        <v>0</v>
      </c>
      <c r="C105">
        <v>1</v>
      </c>
      <c r="D105">
        <v>2</v>
      </c>
      <c r="E105">
        <v>3</v>
      </c>
    </row>
    <row r="106" spans="1:5" x14ac:dyDescent="0.25">
      <c r="A106" s="11">
        <v>26</v>
      </c>
      <c r="B106">
        <v>0</v>
      </c>
      <c r="C106">
        <v>1</v>
      </c>
      <c r="D106">
        <v>2</v>
      </c>
      <c r="E106">
        <v>3</v>
      </c>
    </row>
    <row r="107" spans="1:5" x14ac:dyDescent="0.25">
      <c r="A107" s="11">
        <v>27</v>
      </c>
      <c r="B107">
        <v>0</v>
      </c>
      <c r="C107">
        <v>1</v>
      </c>
      <c r="D107">
        <v>2</v>
      </c>
      <c r="E107">
        <v>3</v>
      </c>
    </row>
    <row r="108" spans="1:5" x14ac:dyDescent="0.25">
      <c r="A108" s="11">
        <v>28</v>
      </c>
      <c r="B108">
        <v>0</v>
      </c>
      <c r="C108">
        <v>1</v>
      </c>
      <c r="D108">
        <v>2</v>
      </c>
      <c r="E108">
        <v>3</v>
      </c>
    </row>
    <row r="109" spans="1:5" x14ac:dyDescent="0.25">
      <c r="A109" s="11">
        <v>29</v>
      </c>
      <c r="B109">
        <v>0</v>
      </c>
      <c r="C109">
        <v>1</v>
      </c>
      <c r="D109">
        <v>2</v>
      </c>
      <c r="E109">
        <v>3</v>
      </c>
    </row>
    <row r="110" spans="1:5" x14ac:dyDescent="0.25">
      <c r="A110" s="11">
        <v>30</v>
      </c>
      <c r="B110">
        <v>0</v>
      </c>
      <c r="C110">
        <v>1</v>
      </c>
      <c r="D110">
        <v>2</v>
      </c>
      <c r="E110">
        <v>3</v>
      </c>
    </row>
    <row r="111" spans="1:5" x14ac:dyDescent="0.25">
      <c r="A111" s="11">
        <v>31</v>
      </c>
      <c r="B111">
        <v>0</v>
      </c>
      <c r="C111">
        <v>1</v>
      </c>
      <c r="D111">
        <v>2</v>
      </c>
      <c r="E111">
        <v>3</v>
      </c>
    </row>
    <row r="112" spans="1:5" x14ac:dyDescent="0.25">
      <c r="A112" s="11">
        <v>32</v>
      </c>
      <c r="B112">
        <v>0</v>
      </c>
      <c r="C112">
        <v>1</v>
      </c>
      <c r="D112">
        <v>2</v>
      </c>
      <c r="E112">
        <v>3</v>
      </c>
    </row>
    <row r="113" spans="1:5" x14ac:dyDescent="0.25">
      <c r="A113" s="11">
        <v>33</v>
      </c>
      <c r="B113">
        <v>0</v>
      </c>
      <c r="C113">
        <v>1</v>
      </c>
      <c r="D113">
        <v>2</v>
      </c>
      <c r="E113">
        <v>3</v>
      </c>
    </row>
    <row r="114" spans="1:5" x14ac:dyDescent="0.25">
      <c r="A114" s="11">
        <v>34</v>
      </c>
      <c r="B114">
        <v>0</v>
      </c>
      <c r="C114">
        <v>1</v>
      </c>
      <c r="D114">
        <v>2</v>
      </c>
      <c r="E114">
        <v>3</v>
      </c>
    </row>
    <row r="115" spans="1:5" x14ac:dyDescent="0.25">
      <c r="A115" s="11">
        <v>35</v>
      </c>
      <c r="B115">
        <v>0</v>
      </c>
      <c r="C115">
        <v>1</v>
      </c>
      <c r="D115">
        <v>2</v>
      </c>
      <c r="E115">
        <v>3</v>
      </c>
    </row>
    <row r="116" spans="1:5" x14ac:dyDescent="0.25">
      <c r="A116" s="11">
        <v>36</v>
      </c>
      <c r="B116">
        <v>0</v>
      </c>
      <c r="C116">
        <v>1</v>
      </c>
      <c r="D116">
        <v>2</v>
      </c>
      <c r="E116">
        <v>3</v>
      </c>
    </row>
    <row r="117" spans="1:5" x14ac:dyDescent="0.25">
      <c r="A117" s="11">
        <v>37</v>
      </c>
      <c r="B117">
        <v>0</v>
      </c>
      <c r="C117">
        <v>1</v>
      </c>
      <c r="D117">
        <v>2</v>
      </c>
      <c r="E117">
        <v>3</v>
      </c>
    </row>
    <row r="118" spans="1:5" x14ac:dyDescent="0.25">
      <c r="A118" s="11">
        <v>38</v>
      </c>
      <c r="B118">
        <v>0</v>
      </c>
      <c r="C118">
        <v>1</v>
      </c>
      <c r="D118">
        <v>2</v>
      </c>
      <c r="E118">
        <v>3</v>
      </c>
    </row>
    <row r="119" spans="1:5" x14ac:dyDescent="0.25">
      <c r="A119" s="11">
        <v>39</v>
      </c>
      <c r="B119">
        <v>0</v>
      </c>
      <c r="C119">
        <v>1</v>
      </c>
      <c r="D119">
        <v>2</v>
      </c>
      <c r="E119">
        <v>3</v>
      </c>
    </row>
    <row r="120" spans="1:5" x14ac:dyDescent="0.25">
      <c r="A120" s="11">
        <v>40</v>
      </c>
      <c r="B120">
        <v>0</v>
      </c>
      <c r="C120">
        <v>1</v>
      </c>
      <c r="D120">
        <v>2</v>
      </c>
      <c r="E120">
        <v>3</v>
      </c>
    </row>
    <row r="121" spans="1:5" x14ac:dyDescent="0.25">
      <c r="A121" s="11">
        <v>41</v>
      </c>
      <c r="B121">
        <v>0</v>
      </c>
      <c r="C121">
        <v>1</v>
      </c>
      <c r="D121">
        <v>2</v>
      </c>
      <c r="E121">
        <v>3</v>
      </c>
    </row>
    <row r="122" spans="1:5" x14ac:dyDescent="0.25">
      <c r="A122" s="11">
        <v>42</v>
      </c>
      <c r="B122">
        <v>0</v>
      </c>
      <c r="C122">
        <v>1</v>
      </c>
      <c r="D122">
        <v>2</v>
      </c>
      <c r="E122">
        <v>3</v>
      </c>
    </row>
    <row r="123" spans="1:5" x14ac:dyDescent="0.25">
      <c r="A123" s="11">
        <v>43</v>
      </c>
      <c r="B123">
        <v>0</v>
      </c>
      <c r="C123">
        <v>1</v>
      </c>
      <c r="D123">
        <v>2</v>
      </c>
      <c r="E123">
        <v>3</v>
      </c>
    </row>
    <row r="124" spans="1:5" x14ac:dyDescent="0.25">
      <c r="A124" s="11">
        <v>44</v>
      </c>
      <c r="B124">
        <v>0</v>
      </c>
      <c r="C124">
        <v>1</v>
      </c>
      <c r="D124">
        <v>2</v>
      </c>
      <c r="E124">
        <v>3</v>
      </c>
    </row>
    <row r="125" spans="1:5" x14ac:dyDescent="0.25">
      <c r="A125" s="11">
        <v>45</v>
      </c>
      <c r="B125">
        <v>0</v>
      </c>
      <c r="C125">
        <v>1</v>
      </c>
      <c r="D125">
        <v>2</v>
      </c>
      <c r="E125">
        <v>3</v>
      </c>
    </row>
    <row r="126" spans="1:5" x14ac:dyDescent="0.25">
      <c r="A126" s="11">
        <v>46</v>
      </c>
      <c r="B126">
        <v>0</v>
      </c>
      <c r="C126">
        <v>1</v>
      </c>
      <c r="D126">
        <v>2</v>
      </c>
      <c r="E126">
        <v>3</v>
      </c>
    </row>
    <row r="127" spans="1:5" x14ac:dyDescent="0.25">
      <c r="A127" s="11">
        <v>47</v>
      </c>
      <c r="B127">
        <v>0</v>
      </c>
      <c r="C127">
        <v>1</v>
      </c>
      <c r="D127">
        <v>2</v>
      </c>
      <c r="E127">
        <v>3</v>
      </c>
    </row>
    <row r="128" spans="1:5" x14ac:dyDescent="0.25">
      <c r="A128" s="11">
        <v>48</v>
      </c>
      <c r="B128">
        <v>0</v>
      </c>
      <c r="C128">
        <v>1</v>
      </c>
      <c r="D128">
        <v>2</v>
      </c>
      <c r="E128">
        <v>3</v>
      </c>
    </row>
    <row r="129" spans="1:5" x14ac:dyDescent="0.25">
      <c r="A129" s="11">
        <v>49</v>
      </c>
      <c r="B129">
        <v>0</v>
      </c>
      <c r="C129">
        <v>1</v>
      </c>
      <c r="D129">
        <v>2</v>
      </c>
      <c r="E129">
        <v>3</v>
      </c>
    </row>
    <row r="130" spans="1:5" x14ac:dyDescent="0.25">
      <c r="A130" s="11">
        <v>50</v>
      </c>
      <c r="B130">
        <v>0</v>
      </c>
      <c r="C130">
        <v>1</v>
      </c>
      <c r="D130">
        <v>2</v>
      </c>
      <c r="E130">
        <v>3</v>
      </c>
    </row>
  </sheetData>
  <mergeCells count="3">
    <mergeCell ref="A1:B1"/>
    <mergeCell ref="A3:E3"/>
    <mergeCell ref="A2:B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2019-05-23T19:42:16Z</dcterms:modified>
</cp:coreProperties>
</file>