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3" i="1"/>
  <c r="E4" i="1"/>
  <c r="E5" i="1"/>
  <c r="E6" i="1"/>
  <c r="E7" i="1"/>
  <c r="E8" i="1"/>
  <c r="E9" i="1"/>
  <c r="E10" i="1"/>
  <c r="E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2" i="1"/>
  <c r="C2" i="1"/>
</calcChain>
</file>

<file path=xl/sharedStrings.xml><?xml version="1.0" encoding="utf-8"?>
<sst xmlns="http://schemas.openxmlformats.org/spreadsheetml/2006/main" count="43" uniqueCount="41">
  <si>
    <t>id</t>
  </si>
  <si>
    <t>10.22.25.11</t>
  </si>
  <si>
    <t>10.235.35.127</t>
  </si>
  <si>
    <t>10.235.38.158</t>
  </si>
  <si>
    <t>10.103.15.100</t>
  </si>
  <si>
    <t>10.105.6.198</t>
  </si>
  <si>
    <t>10.124.7.61</t>
  </si>
  <si>
    <t>10.124.7.91</t>
  </si>
  <si>
    <t xml:space="preserve">Latitude </t>
  </si>
  <si>
    <t>Longitude</t>
  </si>
  <si>
    <t>Network</t>
  </si>
  <si>
    <t>10.22.0.0</t>
  </si>
  <si>
    <t>58.6035313</t>
  </si>
  <si>
    <t>49.6679219</t>
  </si>
  <si>
    <t>10.235.0.0</t>
  </si>
  <si>
    <t>55.7538789</t>
  </si>
  <si>
    <t>37.6203735</t>
  </si>
  <si>
    <t>10.103.0.0</t>
  </si>
  <si>
    <t>54.625457</t>
  </si>
  <si>
    <t>39.7359992</t>
  </si>
  <si>
    <t>10.105.0.0</t>
  </si>
  <si>
    <t>52.7213021</t>
  </si>
  <si>
    <t>41.452258</t>
  </si>
  <si>
    <t>10.124.0.0</t>
  </si>
  <si>
    <t>42.9848572</t>
  </si>
  <si>
    <t>47.5046303</t>
  </si>
  <si>
    <t>10.125.0.0</t>
  </si>
  <si>
    <t>44.2268637</t>
  </si>
  <si>
    <t>42.467829</t>
  </si>
  <si>
    <t>10.228.0.0</t>
  </si>
  <si>
    <t>52.6103027</t>
  </si>
  <si>
    <t>39.5946266</t>
  </si>
  <si>
    <t>111.222.333.444</t>
  </si>
  <si>
    <t>111.22.333.444</t>
  </si>
  <si>
    <t>111.2.333.444</t>
  </si>
  <si>
    <t>11.222.333.444</t>
  </si>
  <si>
    <t>11.22.333.444</t>
  </si>
  <si>
    <t>11.2.333.444</t>
  </si>
  <si>
    <t>1.222.333.444</t>
  </si>
  <si>
    <t>1.22.333.444</t>
  </si>
  <si>
    <t>1.2.333.444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</si>
</sst>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7"/>
  <sheetViews>
    <sheetView tabSelected="1" workbookViewId="0">
      <selection activeCell="J7" sqref="J7"/>
    </sheetView>
  </sheetViews>
  <sheetFormatPr defaultRowHeight="15" x14ac:dyDescent="0.25"/>
  <cols>
    <col min="1" max="1" width="14.7109375" customWidth="1"/>
    <col min="2" max="2" width="10" customWidth="1"/>
    <col min="3" max="3" width="10.7109375" customWidth="1"/>
  </cols>
  <sheetData>
    <row r="1" spans="1:5" x14ac:dyDescent="0.25">
      <c r="A1" t="s">
        <v>0</v>
      </c>
      <c r="B1" t="s">
        <v>8</v>
      </c>
      <c r="C1" t="s">
        <v>9</v>
      </c>
    </row>
    <row r="2" spans="1:5" x14ac:dyDescent="0.25">
      <c r="A2" t="s">
        <v>1</v>
      </c>
      <c r="B2" t="str">
        <f>IFERROR(VLOOKUP(LEFTB(SUBSTITUTE($A2,".",".*****",2),9),Лист2!$A$2:$C$999,COLUMN(),),"")</f>
        <v>58.6035313</v>
      </c>
      <c r="C2" t="str">
        <f>IFERROR(VLOOKUP(LEFTB(SUBSTITUTE($A2,".",".*****",2),9),Лист2!$A$2:$C$999,COLUMN(),),"")</f>
        <v>49.6679219</v>
      </c>
      <c r="E2" t="str">
        <f>LEFTB(SUBSTITUTE($A2,".",".*****",2),9)</f>
        <v>10.22.***</v>
      </c>
    </row>
    <row r="3" spans="1:5" x14ac:dyDescent="0.25">
      <c r="A3" t="s">
        <v>2</v>
      </c>
      <c r="B3" t="str">
        <f>IFERROR(VLOOKUP(LEFTB(SUBSTITUTE($A3,".",".*****",2),9),Лист2!$A$2:$C$999,COLUMN(),),"")</f>
        <v>55.7538789</v>
      </c>
      <c r="C3" t="str">
        <f>IFERROR(VLOOKUP(LEFTB(SUBSTITUTE($A3,".",".*****",2),9),Лист2!$A$2:$C$999,COLUMN(),),"")</f>
        <v>37.6203735</v>
      </c>
      <c r="E3" t="str">
        <f t="shared" ref="E3:E18" si="0">LEFTB(SUBSTITUTE($A3,".",".*****",2),9)</f>
        <v>10.235.**</v>
      </c>
    </row>
    <row r="4" spans="1:5" x14ac:dyDescent="0.25">
      <c r="A4" t="s">
        <v>3</v>
      </c>
      <c r="B4" t="str">
        <f>IFERROR(VLOOKUP(LEFTB(SUBSTITUTE($A4,".",".*****",2),9),Лист2!$A$2:$C$999,COLUMN(),),"")</f>
        <v>55.7538789</v>
      </c>
      <c r="C4" t="str">
        <f>IFERROR(VLOOKUP(LEFTB(SUBSTITUTE($A4,".",".*****",2),9),Лист2!$A$2:$C$999,COLUMN(),),"")</f>
        <v>37.6203735</v>
      </c>
      <c r="E4" t="str">
        <f t="shared" si="0"/>
        <v>10.235.**</v>
      </c>
    </row>
    <row r="5" spans="1:5" x14ac:dyDescent="0.25">
      <c r="A5" t="s">
        <v>4</v>
      </c>
      <c r="B5" t="str">
        <f>IFERROR(VLOOKUP(LEFTB(SUBSTITUTE($A5,".",".*****",2),9),Лист2!$A$2:$C$999,COLUMN(),),"")</f>
        <v>54.625457</v>
      </c>
      <c r="C5" t="str">
        <f>IFERROR(VLOOKUP(LEFTB(SUBSTITUTE($A5,".",".*****",2),9),Лист2!$A$2:$C$999,COLUMN(),),"")</f>
        <v>39.7359992</v>
      </c>
      <c r="E5" t="str">
        <f t="shared" si="0"/>
        <v>10.103.**</v>
      </c>
    </row>
    <row r="6" spans="1:5" x14ac:dyDescent="0.25">
      <c r="A6" t="s">
        <v>5</v>
      </c>
      <c r="B6" t="str">
        <f>IFERROR(VLOOKUP(LEFTB(SUBSTITUTE($A6,".",".*****",2),9),Лист2!$A$2:$C$999,COLUMN(),),"")</f>
        <v>52.7213021</v>
      </c>
      <c r="C6" t="str">
        <f>IFERROR(VLOOKUP(LEFTB(SUBSTITUTE($A6,".",".*****",2),9),Лист2!$A$2:$C$999,COLUMN(),),"")</f>
        <v>41.452258</v>
      </c>
      <c r="E6" t="str">
        <f t="shared" si="0"/>
        <v>10.105.**</v>
      </c>
    </row>
    <row r="7" spans="1:5" x14ac:dyDescent="0.25">
      <c r="A7" t="s">
        <v>6</v>
      </c>
      <c r="B7" t="str">
        <f>IFERROR(VLOOKUP(LEFTB(SUBSTITUTE($A7,".",".*****",2),9),Лист2!$A$2:$C$999,COLUMN(),),"")</f>
        <v>42.9848572</v>
      </c>
      <c r="C7" t="str">
        <f>IFERROR(VLOOKUP(LEFTB(SUBSTITUTE($A7,".",".*****",2),9),Лист2!$A$2:$C$999,COLUMN(),),"")</f>
        <v>47.5046303</v>
      </c>
      <c r="E7" t="str">
        <f t="shared" si="0"/>
        <v>10.124.**</v>
      </c>
    </row>
    <row r="8" spans="1:5" x14ac:dyDescent="0.25">
      <c r="A8" t="s">
        <v>7</v>
      </c>
      <c r="B8" t="str">
        <f>IFERROR(VLOOKUP(LEFTB(SUBSTITUTE($A8,".",".*****",2),9),Лист2!$A$2:$C$999,COLUMN(),),"")</f>
        <v>42.9848572</v>
      </c>
      <c r="C8" t="str">
        <f>IFERROR(VLOOKUP(LEFTB(SUBSTITUTE($A8,".",".*****",2),9),Лист2!$A$2:$C$999,COLUMN(),),"")</f>
        <v>47.5046303</v>
      </c>
      <c r="E8" t="str">
        <f t="shared" si="0"/>
        <v>10.124.**</v>
      </c>
    </row>
    <row r="9" spans="1:5" x14ac:dyDescent="0.25">
      <c r="A9" t="s">
        <v>32</v>
      </c>
      <c r="B9" t="str">
        <f>IFERROR(VLOOKUP(LEFTB(SUBSTITUTE($A9,".",".*****",2),9),Лист2!$A$2:$C$999,COLUMN(),),"")</f>
        <v/>
      </c>
      <c r="C9" t="str">
        <f>IFERROR(VLOOKUP(LEFTB(SUBSTITUTE($A9,".",".*****",2),9),Лист2!$A$2:$C$999,COLUMN(),),"")</f>
        <v/>
      </c>
      <c r="E9" t="str">
        <f t="shared" si="0"/>
        <v>111.222.*</v>
      </c>
    </row>
    <row r="10" spans="1:5" x14ac:dyDescent="0.25">
      <c r="A10" t="s">
        <v>33</v>
      </c>
      <c r="B10" t="str">
        <f>IFERROR(VLOOKUP(LEFTB(SUBSTITUTE($A10,".",".*****",2),9),Лист2!$A$2:$C$999,COLUMN(),),"")</f>
        <v/>
      </c>
      <c r="C10" t="str">
        <f>IFERROR(VLOOKUP(LEFTB(SUBSTITUTE($A10,".",".*****",2),9),Лист2!$A$2:$C$999,COLUMN(),),"")</f>
        <v/>
      </c>
      <c r="E10" t="str">
        <f t="shared" si="0"/>
        <v>111.22.**</v>
      </c>
    </row>
    <row r="11" spans="1:5" x14ac:dyDescent="0.25">
      <c r="A11" t="s">
        <v>34</v>
      </c>
      <c r="E11" t="str">
        <f t="shared" si="0"/>
        <v>111.2.***</v>
      </c>
    </row>
    <row r="12" spans="1:5" x14ac:dyDescent="0.25">
      <c r="A12" t="s">
        <v>35</v>
      </c>
      <c r="E12" t="str">
        <f t="shared" si="0"/>
        <v>11.222.**</v>
      </c>
    </row>
    <row r="13" spans="1:5" x14ac:dyDescent="0.25">
      <c r="A13" t="s">
        <v>36</v>
      </c>
      <c r="E13" t="str">
        <f t="shared" si="0"/>
        <v>11.22.***</v>
      </c>
    </row>
    <row r="14" spans="1:5" x14ac:dyDescent="0.25">
      <c r="A14" t="s">
        <v>37</v>
      </c>
      <c r="E14" t="str">
        <f t="shared" si="0"/>
        <v>11.2.****</v>
      </c>
    </row>
    <row r="15" spans="1:5" x14ac:dyDescent="0.25">
      <c r="A15" t="s">
        <v>38</v>
      </c>
      <c r="E15" t="str">
        <f t="shared" si="0"/>
        <v>1.222.***</v>
      </c>
    </row>
    <row r="16" spans="1:5" x14ac:dyDescent="0.25">
      <c r="A16" t="s">
        <v>39</v>
      </c>
      <c r="E16" t="str">
        <f t="shared" si="0"/>
        <v>1.22.****</v>
      </c>
    </row>
    <row r="17" spans="1:5" x14ac:dyDescent="0.25">
      <c r="A17" t="s">
        <v>40</v>
      </c>
      <c r="E17" t="str">
        <f t="shared" si="0"/>
        <v>1.2.*****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8"/>
  <sheetViews>
    <sheetView workbookViewId="0">
      <selection activeCell="G7" sqref="G7"/>
    </sheetView>
  </sheetViews>
  <sheetFormatPr defaultRowHeight="15" x14ac:dyDescent="0.25"/>
  <cols>
    <col min="1" max="1" width="11" customWidth="1"/>
    <col min="2" max="2" width="10.7109375" customWidth="1"/>
    <col min="3" max="3" width="12.140625" customWidth="1"/>
  </cols>
  <sheetData>
    <row r="1" spans="1:3" x14ac:dyDescent="0.25">
      <c r="A1" t="s">
        <v>10</v>
      </c>
      <c r="B1" t="s">
        <v>8</v>
      </c>
      <c r="C1" t="s">
        <v>9</v>
      </c>
    </row>
    <row r="2" spans="1:3" x14ac:dyDescent="0.25">
      <c r="A2" t="s">
        <v>11</v>
      </c>
      <c r="B2" s="1" t="s">
        <v>12</v>
      </c>
      <c r="C2" s="1" t="s">
        <v>13</v>
      </c>
    </row>
    <row r="3" spans="1:3" x14ac:dyDescent="0.25">
      <c r="A3" t="s">
        <v>14</v>
      </c>
      <c r="B3" s="1" t="s">
        <v>15</v>
      </c>
      <c r="C3" s="1" t="s">
        <v>16</v>
      </c>
    </row>
    <row r="4" spans="1:3" x14ac:dyDescent="0.25">
      <c r="A4" t="s">
        <v>17</v>
      </c>
      <c r="B4" s="1" t="s">
        <v>18</v>
      </c>
      <c r="C4" s="1" t="s">
        <v>19</v>
      </c>
    </row>
    <row r="5" spans="1:3" x14ac:dyDescent="0.25">
      <c r="A5" t="s">
        <v>20</v>
      </c>
      <c r="B5" s="1" t="s">
        <v>21</v>
      </c>
      <c r="C5" s="1" t="s">
        <v>22</v>
      </c>
    </row>
    <row r="6" spans="1:3" x14ac:dyDescent="0.25">
      <c r="A6" t="s">
        <v>23</v>
      </c>
      <c r="B6" s="1" t="s">
        <v>24</v>
      </c>
      <c r="C6" s="1" t="s">
        <v>25</v>
      </c>
    </row>
    <row r="7" spans="1:3" x14ac:dyDescent="0.25">
      <c r="A7" t="s">
        <v>26</v>
      </c>
      <c r="B7" s="1" t="s">
        <v>27</v>
      </c>
      <c r="C7" s="1" t="s">
        <v>28</v>
      </c>
    </row>
    <row r="8" spans="1:3" x14ac:dyDescent="0.25">
      <c r="A8" t="s">
        <v>29</v>
      </c>
      <c r="B8" s="1" t="s">
        <v>30</v>
      </c>
      <c r="C8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Валерий Николаевич</dc:creator>
  <cp:lastModifiedBy>ГАВ</cp:lastModifiedBy>
  <dcterms:created xsi:type="dcterms:W3CDTF">2019-05-29T08:52:42Z</dcterms:created>
  <dcterms:modified xsi:type="dcterms:W3CDTF">2019-05-30T08:31:26Z</dcterms:modified>
</cp:coreProperties>
</file>