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0" yWindow="0" windowWidth="25605" windowHeight="13200"/>
  </bookViews>
  <sheets>
    <sheet name="Расчет" sheetId="1" r:id="rId1"/>
    <sheet name="Данные" sheetId="2" r:id="rId2"/>
    <sheet name="Лист3" sheetId="3" r:id="rId3"/>
  </sheets>
  <definedNames>
    <definedName name="Mini">Данные!$B$4:$H$14</definedName>
    <definedName name="Roll">Данные!$AL$4:$AR$4</definedName>
    <definedName name="Uni">Данные!$K$4:$Q$13</definedName>
    <definedName name="Uni_2">Данные!$T$4:$Z$13</definedName>
    <definedName name="Uni2plus">Данные!$AC$4:$AI$10</definedName>
    <definedName name="Замер">Данные!$D$20:$D$21</definedName>
    <definedName name="Категория">Данные!$B$20:$B$26</definedName>
    <definedName name="Монтаж">Данные!$E$20:$E$21</definedName>
    <definedName name="Система">Данные!$A$20:$A$24</definedName>
    <definedName name="Ширина">Данные!$C$20:$C$36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" i="1"/>
  <c r="E10"/>
  <c r="F10"/>
  <c r="F8"/>
  <c r="F2"/>
  <c r="F3"/>
  <c r="F4"/>
  <c r="F5"/>
  <c r="F6"/>
  <c r="F7"/>
  <c r="F12"/>
</calcChain>
</file>

<file path=xl/sharedStrings.xml><?xml version="1.0" encoding="utf-8"?>
<sst xmlns="http://schemas.openxmlformats.org/spreadsheetml/2006/main" count="42" uniqueCount="20">
  <si>
    <t>Система</t>
  </si>
  <si>
    <t>Категория</t>
  </si>
  <si>
    <t>Ширина</t>
  </si>
  <si>
    <t>Цена</t>
  </si>
  <si>
    <t>Mini</t>
  </si>
  <si>
    <t>категория</t>
  </si>
  <si>
    <t>ширина</t>
  </si>
  <si>
    <t>Uni</t>
  </si>
  <si>
    <t>Uni2+</t>
  </si>
  <si>
    <t>Uni2</t>
  </si>
  <si>
    <t>Uni_2</t>
  </si>
  <si>
    <t>Uni2plus</t>
  </si>
  <si>
    <t>Кат.</t>
  </si>
  <si>
    <t>Кол.</t>
  </si>
  <si>
    <t>Итого:</t>
  </si>
  <si>
    <t>Монтаж</t>
  </si>
  <si>
    <t>Замер</t>
  </si>
  <si>
    <t>от 40 см.</t>
  </si>
  <si>
    <t>Roll</t>
  </si>
  <si>
    <t>Cистема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</si>
</sst>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 diagonalDown="1">
      <left style="medium">
        <color auto="1"/>
      </left>
      <right style="medium">
        <color auto="1"/>
      </right>
      <top style="medium">
        <color auto="1"/>
      </top>
      <bottom/>
      <diagonal style="thin">
        <color auto="1"/>
      </diagonal>
    </border>
    <border diagonalDown="1">
      <left style="medium">
        <color auto="1"/>
      </left>
      <right style="medium">
        <color auto="1"/>
      </right>
      <top/>
      <bottom style="medium">
        <color auto="1"/>
      </bottom>
      <diagonal style="thin">
        <color auto="1"/>
      </diagonal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right"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2" fillId="0" borderId="0" xfId="0" applyFont="1"/>
    <xf numFmtId="0" fontId="1" fillId="0" borderId="0" xfId="0" applyFont="1"/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6" xfId="0" applyFont="1" applyBorder="1"/>
    <xf numFmtId="164" fontId="1" fillId="0" borderId="0" xfId="0" applyNumberFormat="1" applyFont="1"/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tabSelected="1" zoomScale="150" zoomScaleNormal="150" zoomScalePageLayoutView="150" workbookViewId="0">
      <selection activeCell="F12" sqref="F12"/>
    </sheetView>
  </sheetViews>
  <sheetFormatPr defaultColWidth="8.85546875" defaultRowHeight="15"/>
  <cols>
    <col min="1" max="1" width="8.5703125" bestFit="1" customWidth="1"/>
    <col min="2" max="2" width="4.5703125" bestFit="1" customWidth="1"/>
    <col min="3" max="3" width="8.42578125" bestFit="1" customWidth="1"/>
    <col min="4" max="4" width="11.28515625" customWidth="1"/>
    <col min="5" max="5" width="8.28515625" bestFit="1" customWidth="1"/>
  </cols>
  <sheetData>
    <row r="1" spans="1:6">
      <c r="A1" t="s">
        <v>0</v>
      </c>
      <c r="B1" t="s">
        <v>12</v>
      </c>
      <c r="C1" t="s">
        <v>2</v>
      </c>
      <c r="D1" t="s">
        <v>13</v>
      </c>
      <c r="E1" t="s">
        <v>15</v>
      </c>
      <c r="F1" t="s">
        <v>3</v>
      </c>
    </row>
    <row r="2" spans="1:6">
      <c r="A2" t="s">
        <v>4</v>
      </c>
      <c r="B2">
        <v>0.5</v>
      </c>
      <c r="C2">
        <v>60</v>
      </c>
      <c r="D2">
        <v>1</v>
      </c>
      <c r="E2">
        <v>1</v>
      </c>
      <c r="F2">
        <f ca="1">D2*INDEX(INDIRECT(A2),MATCH(C2,Ширина,0),B2)</f>
        <v>3159</v>
      </c>
    </row>
    <row r="3" spans="1:6">
      <c r="A3" t="s">
        <v>4</v>
      </c>
      <c r="B3">
        <v>1</v>
      </c>
      <c r="C3">
        <v>60</v>
      </c>
      <c r="D3">
        <v>1</v>
      </c>
      <c r="E3">
        <v>1</v>
      </c>
      <c r="F3">
        <f ca="1">D3*INDEX(INDIRECT(A3),MATCH(C3,Ширина,0),B3)</f>
        <v>1014</v>
      </c>
    </row>
    <row r="4" spans="1:6">
      <c r="A4" t="s">
        <v>4</v>
      </c>
      <c r="B4">
        <v>1</v>
      </c>
      <c r="C4">
        <v>60</v>
      </c>
      <c r="D4">
        <v>1</v>
      </c>
      <c r="E4">
        <v>1</v>
      </c>
      <c r="F4">
        <f ca="1">D4*INDEX(INDIRECT(A4),MATCH(C4,Ширина,0),B4)</f>
        <v>1014</v>
      </c>
    </row>
    <row r="5" spans="1:6">
      <c r="A5" t="s">
        <v>4</v>
      </c>
      <c r="B5">
        <v>1</v>
      </c>
      <c r="C5">
        <v>60</v>
      </c>
      <c r="D5">
        <v>1</v>
      </c>
      <c r="E5">
        <v>1</v>
      </c>
      <c r="F5">
        <f ca="1">D5*INDEX(INDIRECT(A5),MATCH(C5,Ширина,0),B5)</f>
        <v>1014</v>
      </c>
    </row>
    <row r="6" spans="1:6">
      <c r="A6" t="s">
        <v>4</v>
      </c>
      <c r="B6">
        <v>1</v>
      </c>
      <c r="C6">
        <v>60</v>
      </c>
      <c r="D6">
        <v>1</v>
      </c>
      <c r="E6">
        <v>1</v>
      </c>
      <c r="F6">
        <f ca="1">D6*INDEX(INDIRECT(A6),MATCH(C6,Ширина,0),B6)</f>
        <v>1014</v>
      </c>
    </row>
    <row r="7" spans="1:6">
      <c r="A7" t="s">
        <v>4</v>
      </c>
      <c r="B7">
        <v>1</v>
      </c>
      <c r="C7">
        <v>60</v>
      </c>
      <c r="D7">
        <v>1</v>
      </c>
      <c r="E7">
        <v>1</v>
      </c>
      <c r="F7">
        <f ca="1">D7*INDEX(INDIRECT(A7),MATCH(C7,Ширина,0),B7)</f>
        <v>1014</v>
      </c>
    </row>
    <row r="8" spans="1:6">
      <c r="A8" t="s">
        <v>18</v>
      </c>
      <c r="B8">
        <v>1</v>
      </c>
      <c r="C8">
        <v>100</v>
      </c>
      <c r="D8">
        <v>1</v>
      </c>
      <c r="E8">
        <v>1</v>
      </c>
      <c r="F8" t="e">
        <f ca="1">D8*INDEX(INDIRECT(A8),MATCH(C8,Ширина,0),B8)</f>
        <v>#REF!</v>
      </c>
    </row>
    <row r="10" spans="1:6">
      <c r="A10" t="s">
        <v>15</v>
      </c>
      <c r="E10">
        <f>SUM(E2:E9)</f>
        <v>7</v>
      </c>
      <c r="F10">
        <f>E10*400</f>
        <v>2800</v>
      </c>
    </row>
    <row r="11" spans="1:6">
      <c r="A11" t="s">
        <v>16</v>
      </c>
      <c r="E11">
        <v>0</v>
      </c>
      <c r="F11">
        <f>E11*400</f>
        <v>0</v>
      </c>
    </row>
    <row r="12" spans="1:6">
      <c r="D12" t="s">
        <v>14</v>
      </c>
      <c r="F12" t="e">
        <f ca="1">SUM(F2:F11)</f>
        <v>#REF!</v>
      </c>
    </row>
  </sheetData>
  <dataValidations count="5">
    <dataValidation type="list" allowBlank="1" showInputMessage="1" showErrorMessage="1" sqref="E11">
      <formula1>Замер</formula1>
    </dataValidation>
    <dataValidation type="list" allowBlank="1" showInputMessage="1" showErrorMessage="1" sqref="A2:A8">
      <formula1>Система</formula1>
    </dataValidation>
    <dataValidation type="list" allowBlank="1" showInputMessage="1" showErrorMessage="1" sqref="B2:B8">
      <formula1>Категория</formula1>
    </dataValidation>
    <dataValidation type="list" allowBlank="1" showInputMessage="1" showErrorMessage="1" sqref="C2:C8">
      <formula1>Ширина</formula1>
    </dataValidation>
    <dataValidation type="list" allowBlank="1" showInputMessage="1" showErrorMessage="1" sqref="E2:E8">
      <formula1>Монтаж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R36"/>
  <sheetViews>
    <sheetView workbookViewId="0">
      <selection activeCell="E20" sqref="E20:E21"/>
    </sheetView>
  </sheetViews>
  <sheetFormatPr defaultColWidth="8.85546875" defaultRowHeight="14.25"/>
  <cols>
    <col min="1" max="1" width="9.5703125" style="16" bestFit="1" customWidth="1"/>
    <col min="2" max="2" width="11.5703125" style="16" bestFit="1" customWidth="1"/>
    <col min="3" max="16384" width="8.85546875" style="16"/>
  </cols>
  <sheetData>
    <row r="1" spans="1:44" ht="15.75" thickBot="1">
      <c r="A1" s="15" t="s">
        <v>4</v>
      </c>
      <c r="B1" s="15"/>
      <c r="C1" s="15"/>
      <c r="D1" s="15"/>
      <c r="E1" s="15"/>
      <c r="F1" s="15"/>
      <c r="G1" s="15"/>
      <c r="H1" s="15"/>
      <c r="I1" s="15"/>
      <c r="J1" s="15" t="s">
        <v>7</v>
      </c>
      <c r="K1" s="15"/>
      <c r="L1" s="15"/>
      <c r="M1" s="15"/>
      <c r="N1" s="15"/>
      <c r="O1" s="15"/>
      <c r="P1" s="15"/>
      <c r="Q1" s="15"/>
      <c r="R1" s="15"/>
      <c r="S1" s="15" t="s">
        <v>9</v>
      </c>
      <c r="T1" s="15"/>
      <c r="U1" s="15"/>
      <c r="V1" s="15"/>
      <c r="W1" s="15"/>
      <c r="X1" s="15"/>
      <c r="Y1" s="15"/>
      <c r="Z1" s="15"/>
      <c r="AA1" s="15"/>
      <c r="AB1" s="15" t="s">
        <v>8</v>
      </c>
      <c r="AK1" s="15" t="s">
        <v>18</v>
      </c>
    </row>
    <row r="2" spans="1:44" ht="28.5">
      <c r="A2" s="1" t="s">
        <v>5</v>
      </c>
      <c r="B2" s="6">
        <v>1</v>
      </c>
      <c r="C2" s="6">
        <v>2</v>
      </c>
      <c r="D2" s="6">
        <v>3</v>
      </c>
      <c r="E2" s="6">
        <v>4</v>
      </c>
      <c r="F2" s="9">
        <v>5</v>
      </c>
      <c r="G2" s="17">
        <v>0.5</v>
      </c>
      <c r="H2" s="13">
        <v>0.6</v>
      </c>
      <c r="J2" s="1" t="s">
        <v>5</v>
      </c>
      <c r="K2" s="6">
        <v>1</v>
      </c>
      <c r="L2" s="6">
        <v>2</v>
      </c>
      <c r="M2" s="6">
        <v>3</v>
      </c>
      <c r="N2" s="6">
        <v>4</v>
      </c>
      <c r="O2" s="9">
        <v>5</v>
      </c>
      <c r="P2" s="12">
        <v>0.5</v>
      </c>
      <c r="Q2" s="12">
        <v>0.6</v>
      </c>
      <c r="S2" s="1" t="s">
        <v>5</v>
      </c>
      <c r="T2" s="6">
        <v>1</v>
      </c>
      <c r="U2" s="6">
        <v>2</v>
      </c>
      <c r="V2" s="6">
        <v>3</v>
      </c>
      <c r="W2" s="6">
        <v>4</v>
      </c>
      <c r="X2" s="6">
        <v>5</v>
      </c>
      <c r="Y2" s="12">
        <v>0.5</v>
      </c>
      <c r="Z2" s="12">
        <v>0.6</v>
      </c>
      <c r="AB2" s="1" t="s">
        <v>5</v>
      </c>
      <c r="AC2" s="6">
        <v>1</v>
      </c>
      <c r="AD2" s="6">
        <v>2</v>
      </c>
      <c r="AE2" s="6">
        <v>3</v>
      </c>
      <c r="AF2" s="6">
        <v>4</v>
      </c>
      <c r="AG2" s="6">
        <v>5</v>
      </c>
      <c r="AH2" s="12">
        <v>0.5</v>
      </c>
      <c r="AI2" s="12">
        <v>0.6</v>
      </c>
      <c r="AK2" s="1" t="s">
        <v>5</v>
      </c>
      <c r="AL2" s="6">
        <v>1</v>
      </c>
      <c r="AM2" s="6">
        <v>2</v>
      </c>
      <c r="AN2" s="6">
        <v>3</v>
      </c>
      <c r="AO2" s="6">
        <v>4</v>
      </c>
      <c r="AP2" s="6">
        <v>5</v>
      </c>
      <c r="AQ2" s="12">
        <v>0.5</v>
      </c>
      <c r="AR2" s="12">
        <v>0.6</v>
      </c>
    </row>
    <row r="3" spans="1:44" ht="15" thickBot="1">
      <c r="A3" s="2" t="s">
        <v>6</v>
      </c>
      <c r="B3" s="7"/>
      <c r="C3" s="7"/>
      <c r="D3" s="7"/>
      <c r="E3" s="7"/>
      <c r="F3" s="10"/>
      <c r="G3" s="18"/>
      <c r="H3" s="14"/>
      <c r="J3" s="2" t="s">
        <v>6</v>
      </c>
      <c r="K3" s="7"/>
      <c r="L3" s="7"/>
      <c r="M3" s="7"/>
      <c r="N3" s="7"/>
      <c r="O3" s="10"/>
      <c r="P3" s="12"/>
      <c r="Q3" s="12"/>
      <c r="S3" s="2" t="s">
        <v>6</v>
      </c>
      <c r="T3" s="7"/>
      <c r="U3" s="7"/>
      <c r="V3" s="7"/>
      <c r="W3" s="7"/>
      <c r="X3" s="7"/>
      <c r="Y3" s="12"/>
      <c r="Z3" s="12"/>
      <c r="AB3" s="2" t="s">
        <v>6</v>
      </c>
      <c r="AC3" s="7"/>
      <c r="AD3" s="7"/>
      <c r="AE3" s="7"/>
      <c r="AF3" s="7"/>
      <c r="AG3" s="7"/>
      <c r="AH3" s="12"/>
      <c r="AI3" s="12"/>
      <c r="AK3" s="2" t="s">
        <v>6</v>
      </c>
      <c r="AL3" s="7"/>
      <c r="AM3" s="7"/>
      <c r="AN3" s="7"/>
      <c r="AO3" s="7"/>
      <c r="AP3" s="7"/>
      <c r="AQ3" s="12"/>
      <c r="AR3" s="12"/>
    </row>
    <row r="4" spans="1:44" ht="29.25" thickBot="1">
      <c r="A4" s="5">
        <v>60</v>
      </c>
      <c r="B4" s="3">
        <v>1014</v>
      </c>
      <c r="C4" s="4">
        <v>1326</v>
      </c>
      <c r="D4" s="4">
        <v>1833</v>
      </c>
      <c r="E4" s="4">
        <v>2340</v>
      </c>
      <c r="F4" s="11">
        <v>3159</v>
      </c>
      <c r="G4" s="19">
        <v>750</v>
      </c>
      <c r="H4" s="19">
        <v>1250</v>
      </c>
      <c r="J4" s="5">
        <v>60</v>
      </c>
      <c r="K4" s="4">
        <v>1287</v>
      </c>
      <c r="L4" s="4">
        <v>1677</v>
      </c>
      <c r="M4" s="4">
        <v>2106</v>
      </c>
      <c r="N4" s="4">
        <v>2496</v>
      </c>
      <c r="O4" s="11">
        <v>2964</v>
      </c>
      <c r="P4" s="19">
        <v>990</v>
      </c>
      <c r="Q4" s="19">
        <v>1335</v>
      </c>
      <c r="S4" s="5">
        <v>60</v>
      </c>
      <c r="T4" s="4">
        <v>1950</v>
      </c>
      <c r="U4" s="4">
        <v>2340</v>
      </c>
      <c r="V4" s="4">
        <v>2769</v>
      </c>
      <c r="W4" s="4">
        <v>3276</v>
      </c>
      <c r="X4" s="11">
        <v>3549</v>
      </c>
      <c r="Y4" s="19">
        <v>1400</v>
      </c>
      <c r="Z4" s="19">
        <v>1860</v>
      </c>
      <c r="AB4" s="5">
        <v>60</v>
      </c>
      <c r="AC4" s="4">
        <v>2067</v>
      </c>
      <c r="AD4" s="4">
        <v>2301</v>
      </c>
      <c r="AE4" s="4">
        <v>2769</v>
      </c>
      <c r="AF4" s="4">
        <v>3510</v>
      </c>
      <c r="AG4" s="4">
        <v>4368</v>
      </c>
      <c r="AH4" s="19">
        <v>1500</v>
      </c>
      <c r="AI4" s="19">
        <v>2160</v>
      </c>
      <c r="AK4" s="5" t="s">
        <v>17</v>
      </c>
      <c r="AL4" s="21">
        <v>1155</v>
      </c>
      <c r="AM4" s="21">
        <v>2067</v>
      </c>
      <c r="AN4" s="21">
        <v>2442</v>
      </c>
      <c r="AO4" s="21">
        <v>3018</v>
      </c>
      <c r="AP4" s="21">
        <v>3754</v>
      </c>
      <c r="AQ4" s="22">
        <v>990</v>
      </c>
      <c r="AR4" s="22">
        <v>1591</v>
      </c>
    </row>
    <row r="5" spans="1:44" ht="15" thickBot="1">
      <c r="A5" s="5">
        <v>70</v>
      </c>
      <c r="B5" s="3">
        <v>1053</v>
      </c>
      <c r="C5" s="4">
        <v>1404</v>
      </c>
      <c r="D5" s="4">
        <v>1950</v>
      </c>
      <c r="E5" s="4">
        <v>2457</v>
      </c>
      <c r="F5" s="11">
        <v>3354</v>
      </c>
      <c r="G5" s="19">
        <v>780</v>
      </c>
      <c r="H5" s="19">
        <v>1280</v>
      </c>
      <c r="J5" s="5">
        <v>70</v>
      </c>
      <c r="K5" s="4">
        <v>1365</v>
      </c>
      <c r="L5" s="4">
        <v>1794</v>
      </c>
      <c r="M5" s="4">
        <v>2262</v>
      </c>
      <c r="N5" s="4">
        <v>2691</v>
      </c>
      <c r="O5" s="11">
        <v>3198</v>
      </c>
      <c r="P5" s="19">
        <v>1100</v>
      </c>
      <c r="Q5" s="19">
        <v>1441</v>
      </c>
      <c r="S5" s="5">
        <v>70</v>
      </c>
      <c r="T5" s="4">
        <v>2067</v>
      </c>
      <c r="U5" s="4">
        <v>2496</v>
      </c>
      <c r="V5" s="4">
        <v>2925</v>
      </c>
      <c r="W5" s="4">
        <v>3471</v>
      </c>
      <c r="X5" s="11">
        <v>3783</v>
      </c>
      <c r="Y5" s="19">
        <v>1500</v>
      </c>
      <c r="Z5" s="19">
        <v>2009</v>
      </c>
      <c r="AB5" s="5">
        <v>70</v>
      </c>
      <c r="AC5" s="4">
        <v>2145</v>
      </c>
      <c r="AD5" s="4">
        <v>2418</v>
      </c>
      <c r="AE5" s="4">
        <v>2964</v>
      </c>
      <c r="AF5" s="4">
        <v>3744</v>
      </c>
      <c r="AG5" s="4">
        <v>4680</v>
      </c>
      <c r="AH5" s="19">
        <v>1600</v>
      </c>
      <c r="AI5" s="19">
        <v>2309</v>
      </c>
    </row>
    <row r="6" spans="1:44" ht="15" thickBot="1">
      <c r="A6" s="5">
        <v>80</v>
      </c>
      <c r="B6" s="3">
        <v>1131</v>
      </c>
      <c r="C6" s="4">
        <v>1482</v>
      </c>
      <c r="D6" s="4">
        <v>2067</v>
      </c>
      <c r="E6" s="4">
        <v>2613</v>
      </c>
      <c r="F6" s="11">
        <v>3549</v>
      </c>
      <c r="G6" s="19">
        <v>810</v>
      </c>
      <c r="H6" s="19">
        <v>1310</v>
      </c>
      <c r="J6" s="5">
        <v>80</v>
      </c>
      <c r="K6" s="4">
        <v>1443</v>
      </c>
      <c r="L6" s="4">
        <v>1911</v>
      </c>
      <c r="M6" s="4">
        <v>2379</v>
      </c>
      <c r="N6" s="4">
        <v>2847</v>
      </c>
      <c r="O6" s="11">
        <v>3432</v>
      </c>
      <c r="P6" s="19">
        <v>1200</v>
      </c>
      <c r="Q6" s="19">
        <v>1548</v>
      </c>
      <c r="S6" s="5">
        <v>80</v>
      </c>
      <c r="T6" s="4">
        <v>2184</v>
      </c>
      <c r="U6" s="4">
        <v>2613</v>
      </c>
      <c r="V6" s="4">
        <v>3081</v>
      </c>
      <c r="W6" s="4">
        <v>3666</v>
      </c>
      <c r="X6" s="11">
        <v>3978</v>
      </c>
      <c r="Y6" s="19">
        <v>1600</v>
      </c>
      <c r="Z6" s="19">
        <v>2159</v>
      </c>
      <c r="AB6" s="5">
        <v>80</v>
      </c>
      <c r="AC6" s="4">
        <v>2262</v>
      </c>
      <c r="AD6" s="4">
        <v>2535</v>
      </c>
      <c r="AE6" s="4">
        <v>3120</v>
      </c>
      <c r="AF6" s="4">
        <v>3939</v>
      </c>
      <c r="AG6" s="4">
        <v>4953</v>
      </c>
      <c r="AH6" s="19">
        <v>1700</v>
      </c>
      <c r="AI6" s="19">
        <v>2459</v>
      </c>
    </row>
    <row r="7" spans="1:44" ht="15" thickBot="1">
      <c r="A7" s="5">
        <v>90</v>
      </c>
      <c r="B7" s="3">
        <v>1170</v>
      </c>
      <c r="C7" s="4">
        <v>1560</v>
      </c>
      <c r="D7" s="4">
        <v>2184</v>
      </c>
      <c r="E7" s="4">
        <v>2769</v>
      </c>
      <c r="F7" s="11">
        <v>3744</v>
      </c>
      <c r="G7" s="19">
        <v>840</v>
      </c>
      <c r="H7" s="19">
        <v>1340</v>
      </c>
      <c r="J7" s="5">
        <v>90</v>
      </c>
      <c r="K7" s="4">
        <v>1521</v>
      </c>
      <c r="L7" s="4">
        <v>2028</v>
      </c>
      <c r="M7" s="4">
        <v>2535</v>
      </c>
      <c r="N7" s="4">
        <v>3003</v>
      </c>
      <c r="O7" s="11">
        <v>3627</v>
      </c>
      <c r="P7" s="19">
        <v>1300</v>
      </c>
      <c r="Q7" s="19">
        <v>1654</v>
      </c>
      <c r="S7" s="5">
        <v>90</v>
      </c>
      <c r="T7" s="4">
        <v>2301</v>
      </c>
      <c r="U7" s="4">
        <v>2730</v>
      </c>
      <c r="V7" s="4">
        <v>3237</v>
      </c>
      <c r="W7" s="4">
        <v>3861</v>
      </c>
      <c r="X7" s="11">
        <v>4212</v>
      </c>
      <c r="Y7" s="19">
        <v>1700</v>
      </c>
      <c r="Z7" s="19">
        <v>2308</v>
      </c>
      <c r="AB7" s="5">
        <v>90</v>
      </c>
      <c r="AC7" s="4">
        <v>2379</v>
      </c>
      <c r="AD7" s="4">
        <v>2691</v>
      </c>
      <c r="AE7" s="4">
        <v>3276</v>
      </c>
      <c r="AF7" s="4">
        <v>4212</v>
      </c>
      <c r="AG7" s="4">
        <v>5226</v>
      </c>
      <c r="AH7" s="19">
        <v>1800</v>
      </c>
      <c r="AI7" s="19">
        <v>2608</v>
      </c>
    </row>
    <row r="8" spans="1:44" ht="15" thickBot="1">
      <c r="A8" s="5">
        <v>100</v>
      </c>
      <c r="B8" s="3">
        <v>1209</v>
      </c>
      <c r="C8" s="4">
        <v>1638</v>
      </c>
      <c r="D8" s="4">
        <v>2301</v>
      </c>
      <c r="E8" s="4">
        <v>2925</v>
      </c>
      <c r="F8" s="11">
        <v>3939</v>
      </c>
      <c r="G8" s="19">
        <v>870</v>
      </c>
      <c r="H8" s="19">
        <v>1370</v>
      </c>
      <c r="J8" s="5">
        <v>100</v>
      </c>
      <c r="K8" s="4">
        <v>1638</v>
      </c>
      <c r="L8" s="4">
        <v>2145</v>
      </c>
      <c r="M8" s="4">
        <v>2691</v>
      </c>
      <c r="N8" s="4">
        <v>3159</v>
      </c>
      <c r="O8" s="11">
        <v>3822</v>
      </c>
      <c r="P8" s="19">
        <v>1400</v>
      </c>
      <c r="Q8" s="19">
        <v>1761</v>
      </c>
      <c r="S8" s="5">
        <v>100</v>
      </c>
      <c r="T8" s="4">
        <v>2379</v>
      </c>
      <c r="U8" s="4">
        <v>2886</v>
      </c>
      <c r="V8" s="4">
        <v>3432</v>
      </c>
      <c r="W8" s="4">
        <v>4056</v>
      </c>
      <c r="X8" s="11">
        <v>4446</v>
      </c>
      <c r="Y8" s="19">
        <v>1800</v>
      </c>
      <c r="Z8" s="19">
        <v>2457</v>
      </c>
      <c r="AB8" s="5">
        <v>100</v>
      </c>
      <c r="AC8" s="4">
        <v>2496</v>
      </c>
      <c r="AD8" s="4">
        <v>2808</v>
      </c>
      <c r="AE8" s="4">
        <v>3432</v>
      </c>
      <c r="AF8" s="4">
        <v>4407</v>
      </c>
      <c r="AG8" s="4">
        <v>5538</v>
      </c>
      <c r="AH8" s="19">
        <v>1900</v>
      </c>
      <c r="AI8" s="19">
        <v>2757</v>
      </c>
    </row>
    <row r="9" spans="1:44" ht="15" thickBot="1">
      <c r="A9" s="5">
        <v>110</v>
      </c>
      <c r="B9" s="3">
        <v>1287</v>
      </c>
      <c r="C9" s="4">
        <v>1716</v>
      </c>
      <c r="D9" s="4">
        <v>2418</v>
      </c>
      <c r="E9" s="4">
        <v>3042</v>
      </c>
      <c r="F9" s="11">
        <v>4134</v>
      </c>
      <c r="G9" s="19">
        <v>900</v>
      </c>
      <c r="H9" s="19">
        <v>1400</v>
      </c>
      <c r="J9" s="5">
        <v>110</v>
      </c>
      <c r="K9" s="4">
        <v>1716</v>
      </c>
      <c r="L9" s="4">
        <v>2223</v>
      </c>
      <c r="M9" s="4">
        <v>2808</v>
      </c>
      <c r="N9" s="4">
        <v>3354</v>
      </c>
      <c r="O9" s="11">
        <v>4017</v>
      </c>
      <c r="P9" s="19">
        <v>1500</v>
      </c>
      <c r="Q9" s="19">
        <v>1868</v>
      </c>
      <c r="S9" s="5">
        <v>110</v>
      </c>
      <c r="T9" s="4">
        <v>2496</v>
      </c>
      <c r="U9" s="4">
        <v>3042</v>
      </c>
      <c r="V9" s="4">
        <v>3588</v>
      </c>
      <c r="W9" s="4">
        <v>4251</v>
      </c>
      <c r="X9" s="11">
        <v>4680</v>
      </c>
      <c r="Y9" s="19">
        <v>1900</v>
      </c>
      <c r="Z9" s="19">
        <v>2607</v>
      </c>
      <c r="AB9" s="5">
        <v>110</v>
      </c>
      <c r="AC9" s="4">
        <v>2574</v>
      </c>
      <c r="AD9" s="4">
        <v>2925</v>
      </c>
      <c r="AE9" s="4">
        <v>3588</v>
      </c>
      <c r="AF9" s="4">
        <v>4641</v>
      </c>
      <c r="AG9" s="4">
        <v>5811</v>
      </c>
      <c r="AH9" s="19">
        <v>2000</v>
      </c>
      <c r="AI9" s="19">
        <v>2907</v>
      </c>
    </row>
    <row r="10" spans="1:44" ht="15" thickBot="1">
      <c r="A10" s="5">
        <v>120</v>
      </c>
      <c r="B10" s="3">
        <v>1326</v>
      </c>
      <c r="C10" s="4">
        <v>1794</v>
      </c>
      <c r="D10" s="4">
        <v>2535</v>
      </c>
      <c r="E10" s="4">
        <v>3198</v>
      </c>
      <c r="F10" s="11">
        <v>4329</v>
      </c>
      <c r="G10" s="19">
        <v>930</v>
      </c>
      <c r="H10" s="19">
        <v>1430</v>
      </c>
      <c r="J10" s="5">
        <v>120</v>
      </c>
      <c r="K10" s="4">
        <v>1794</v>
      </c>
      <c r="L10" s="4">
        <v>2340</v>
      </c>
      <c r="M10" s="4">
        <v>2964</v>
      </c>
      <c r="N10" s="4">
        <v>3510</v>
      </c>
      <c r="O10" s="11">
        <v>4212</v>
      </c>
      <c r="P10" s="19">
        <v>1600</v>
      </c>
      <c r="Q10" s="19">
        <v>1974</v>
      </c>
      <c r="S10" s="5">
        <v>120</v>
      </c>
      <c r="T10" s="4">
        <v>2613</v>
      </c>
      <c r="U10" s="4">
        <v>3159</v>
      </c>
      <c r="V10" s="4">
        <v>3744</v>
      </c>
      <c r="W10" s="4">
        <v>4446</v>
      </c>
      <c r="X10" s="11">
        <v>4875</v>
      </c>
      <c r="Y10" s="19">
        <v>2000</v>
      </c>
      <c r="Z10" s="19">
        <v>2756</v>
      </c>
      <c r="AB10" s="5">
        <v>120</v>
      </c>
      <c r="AC10" s="4">
        <v>2730</v>
      </c>
      <c r="AD10" s="4">
        <v>3042</v>
      </c>
      <c r="AE10" s="4">
        <v>3783</v>
      </c>
      <c r="AF10" s="4">
        <v>4836</v>
      </c>
      <c r="AG10" s="11">
        <v>6084</v>
      </c>
      <c r="AH10" s="19">
        <v>2100</v>
      </c>
      <c r="AI10" s="19">
        <v>3056</v>
      </c>
    </row>
    <row r="11" spans="1:44" ht="15" thickBot="1">
      <c r="A11" s="5">
        <v>130</v>
      </c>
      <c r="B11" s="3">
        <v>1365</v>
      </c>
      <c r="C11" s="4">
        <v>1872</v>
      </c>
      <c r="D11" s="4">
        <v>2652</v>
      </c>
      <c r="E11" s="4">
        <v>3354</v>
      </c>
      <c r="F11" s="11">
        <v>4524</v>
      </c>
      <c r="G11" s="19">
        <v>960</v>
      </c>
      <c r="H11" s="19">
        <v>1460</v>
      </c>
      <c r="J11" s="5">
        <v>130</v>
      </c>
      <c r="K11" s="4">
        <v>1872</v>
      </c>
      <c r="L11" s="4">
        <v>2457</v>
      </c>
      <c r="M11" s="4">
        <v>3081</v>
      </c>
      <c r="N11" s="4">
        <v>3666</v>
      </c>
      <c r="O11" s="11">
        <v>4407</v>
      </c>
      <c r="P11" s="19">
        <v>1700</v>
      </c>
      <c r="Q11" s="19">
        <v>2081</v>
      </c>
      <c r="S11" s="5">
        <v>130</v>
      </c>
      <c r="T11" s="4">
        <v>2730</v>
      </c>
      <c r="U11" s="4">
        <v>3315</v>
      </c>
      <c r="V11" s="4">
        <v>3900</v>
      </c>
      <c r="W11" s="4">
        <v>4641</v>
      </c>
      <c r="X11" s="11">
        <v>5109</v>
      </c>
      <c r="Y11" s="19">
        <v>2100</v>
      </c>
      <c r="Z11" s="19">
        <v>2905</v>
      </c>
      <c r="AH11" s="8"/>
      <c r="AI11" s="8"/>
    </row>
    <row r="12" spans="1:44" ht="15" thickBot="1">
      <c r="A12" s="5">
        <v>140</v>
      </c>
      <c r="B12" s="3">
        <v>1404</v>
      </c>
      <c r="C12" s="4">
        <v>1950</v>
      </c>
      <c r="D12" s="4">
        <v>2769</v>
      </c>
      <c r="E12" s="4">
        <v>3510</v>
      </c>
      <c r="F12" s="11">
        <v>4719</v>
      </c>
      <c r="G12" s="19">
        <v>990</v>
      </c>
      <c r="H12" s="19">
        <v>1490</v>
      </c>
      <c r="J12" s="5">
        <v>140</v>
      </c>
      <c r="K12" s="4">
        <v>1950</v>
      </c>
      <c r="L12" s="4">
        <v>2574</v>
      </c>
      <c r="M12" s="4">
        <v>3237</v>
      </c>
      <c r="N12" s="4">
        <v>3822</v>
      </c>
      <c r="O12" s="11">
        <v>4602</v>
      </c>
      <c r="P12" s="19">
        <v>1800</v>
      </c>
      <c r="Q12" s="19">
        <v>2187</v>
      </c>
      <c r="S12" s="5">
        <v>140</v>
      </c>
      <c r="T12" s="4">
        <v>2847</v>
      </c>
      <c r="U12" s="4">
        <v>3432</v>
      </c>
      <c r="V12" s="4">
        <v>4056</v>
      </c>
      <c r="W12" s="4">
        <v>4836</v>
      </c>
      <c r="X12" s="11">
        <v>5343</v>
      </c>
      <c r="Y12" s="19">
        <v>2200</v>
      </c>
      <c r="Z12" s="19">
        <v>3055</v>
      </c>
      <c r="AH12" s="8"/>
      <c r="AI12" s="8"/>
    </row>
    <row r="13" spans="1:44" ht="15" thickBot="1">
      <c r="A13" s="5">
        <v>150</v>
      </c>
      <c r="B13" s="3">
        <v>1482</v>
      </c>
      <c r="C13" s="4">
        <v>2028</v>
      </c>
      <c r="D13" s="4">
        <v>2886</v>
      </c>
      <c r="E13" s="4">
        <v>3627</v>
      </c>
      <c r="F13" s="11">
        <v>4914</v>
      </c>
      <c r="G13" s="19">
        <v>1020</v>
      </c>
      <c r="H13" s="19">
        <v>1520</v>
      </c>
      <c r="J13" s="5">
        <v>150</v>
      </c>
      <c r="K13" s="4">
        <v>2028</v>
      </c>
      <c r="L13" s="4">
        <v>2691</v>
      </c>
      <c r="M13" s="4">
        <v>3354</v>
      </c>
      <c r="N13" s="4">
        <v>4017</v>
      </c>
      <c r="O13" s="11">
        <v>4836</v>
      </c>
      <c r="P13" s="19">
        <v>1900</v>
      </c>
      <c r="Q13" s="19">
        <v>2294</v>
      </c>
      <c r="S13" s="5">
        <v>150</v>
      </c>
      <c r="T13" s="4">
        <v>2964</v>
      </c>
      <c r="U13" s="4">
        <v>3588</v>
      </c>
      <c r="V13" s="4">
        <v>4212</v>
      </c>
      <c r="W13" s="4">
        <v>5031</v>
      </c>
      <c r="X13" s="11">
        <v>5538</v>
      </c>
      <c r="Y13" s="19">
        <v>2300</v>
      </c>
      <c r="Z13" s="19">
        <v>3204</v>
      </c>
      <c r="AH13" s="8"/>
      <c r="AI13" s="8"/>
    </row>
    <row r="14" spans="1:44" ht="15" thickBot="1">
      <c r="A14" s="5">
        <v>160</v>
      </c>
      <c r="B14" s="3">
        <v>1560</v>
      </c>
      <c r="C14" s="4">
        <v>2106</v>
      </c>
      <c r="D14" s="4">
        <v>3003</v>
      </c>
      <c r="E14" s="4">
        <v>3783</v>
      </c>
      <c r="F14" s="11">
        <v>5109</v>
      </c>
      <c r="G14" s="19">
        <v>1050</v>
      </c>
      <c r="H14" s="19">
        <v>1550</v>
      </c>
    </row>
    <row r="19" spans="1:5">
      <c r="A19" s="16" t="s">
        <v>19</v>
      </c>
      <c r="B19" s="16" t="s">
        <v>1</v>
      </c>
      <c r="C19" s="16" t="s">
        <v>2</v>
      </c>
      <c r="D19" s="16" t="s">
        <v>16</v>
      </c>
      <c r="E19" s="16" t="s">
        <v>15</v>
      </c>
    </row>
    <row r="20" spans="1:5">
      <c r="A20" s="16" t="s">
        <v>4</v>
      </c>
      <c r="B20" s="16">
        <v>1</v>
      </c>
      <c r="C20" s="16">
        <v>60</v>
      </c>
      <c r="D20" s="16">
        <v>0</v>
      </c>
      <c r="E20" s="16">
        <v>0</v>
      </c>
    </row>
    <row r="21" spans="1:5">
      <c r="A21" s="16" t="s">
        <v>7</v>
      </c>
      <c r="B21" s="16">
        <v>2</v>
      </c>
      <c r="C21" s="16">
        <v>70</v>
      </c>
      <c r="D21" s="16">
        <v>1</v>
      </c>
      <c r="E21" s="16">
        <v>1</v>
      </c>
    </row>
    <row r="22" spans="1:5">
      <c r="A22" s="16" t="s">
        <v>10</v>
      </c>
      <c r="B22" s="16">
        <v>3</v>
      </c>
      <c r="C22" s="16">
        <v>80</v>
      </c>
    </row>
    <row r="23" spans="1:5">
      <c r="A23" s="16" t="s">
        <v>11</v>
      </c>
      <c r="B23" s="16">
        <v>4</v>
      </c>
      <c r="C23" s="16">
        <v>90</v>
      </c>
    </row>
    <row r="24" spans="1:5">
      <c r="A24" s="16" t="s">
        <v>18</v>
      </c>
      <c r="B24" s="16">
        <v>5</v>
      </c>
      <c r="C24" s="16">
        <v>100</v>
      </c>
    </row>
    <row r="25" spans="1:5">
      <c r="B25" s="20">
        <v>0.5</v>
      </c>
      <c r="C25" s="16">
        <v>110</v>
      </c>
    </row>
    <row r="26" spans="1:5">
      <c r="B26" s="20">
        <v>0.6</v>
      </c>
      <c r="C26" s="16">
        <v>120</v>
      </c>
    </row>
    <row r="27" spans="1:5">
      <c r="C27" s="16">
        <v>130</v>
      </c>
    </row>
    <row r="28" spans="1:5">
      <c r="C28" s="16">
        <v>140</v>
      </c>
    </row>
    <row r="29" spans="1:5">
      <c r="C29" s="16">
        <v>150</v>
      </c>
    </row>
    <row r="30" spans="1:5">
      <c r="C30" s="16">
        <v>160</v>
      </c>
    </row>
    <row r="31" spans="1:5">
      <c r="C31" s="16">
        <v>170</v>
      </c>
    </row>
    <row r="32" spans="1:5">
      <c r="C32" s="16">
        <v>180</v>
      </c>
    </row>
    <row r="33" spans="3:3">
      <c r="C33" s="16">
        <v>190</v>
      </c>
    </row>
    <row r="34" spans="3:3">
      <c r="C34" s="16">
        <v>200</v>
      </c>
    </row>
    <row r="35" spans="3:3">
      <c r="C35" s="16">
        <v>210</v>
      </c>
    </row>
    <row r="36" spans="3:3">
      <c r="C36" s="16">
        <v>220</v>
      </c>
    </row>
  </sheetData>
  <mergeCells count="35">
    <mergeCell ref="AO2:AO3"/>
    <mergeCell ref="AP2:AP3"/>
    <mergeCell ref="AQ2:AQ3"/>
    <mergeCell ref="AR2:AR3"/>
    <mergeCell ref="AH2:AH3"/>
    <mergeCell ref="AI2:AI3"/>
    <mergeCell ref="AL2:AL3"/>
    <mergeCell ref="AM2:AM3"/>
    <mergeCell ref="AN2:AN3"/>
    <mergeCell ref="AE2:AE3"/>
    <mergeCell ref="AF2:AF3"/>
    <mergeCell ref="AG2:AG3"/>
    <mergeCell ref="T2:T3"/>
    <mergeCell ref="U2:U3"/>
    <mergeCell ref="V2:V3"/>
    <mergeCell ref="W2:W3"/>
    <mergeCell ref="X2:X3"/>
    <mergeCell ref="AD2:AD3"/>
    <mergeCell ref="Y2:Y3"/>
    <mergeCell ref="Z2:Z3"/>
    <mergeCell ref="L2:L3"/>
    <mergeCell ref="M2:M3"/>
    <mergeCell ref="N2:N3"/>
    <mergeCell ref="O2:O3"/>
    <mergeCell ref="AC2:AC3"/>
    <mergeCell ref="P2:P3"/>
    <mergeCell ref="Q2:Q3"/>
    <mergeCell ref="K2:K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10</vt:i4>
      </vt:variant>
    </vt:vector>
  </HeadingPairs>
  <TitlesOfParts>
    <vt:vector size="13" baseType="lpstr">
      <vt:lpstr>Расчет</vt:lpstr>
      <vt:lpstr>Данные</vt:lpstr>
      <vt:lpstr>Лист3</vt:lpstr>
      <vt:lpstr>Mini</vt:lpstr>
      <vt:lpstr>Roll</vt:lpstr>
      <vt:lpstr>Uni</vt:lpstr>
      <vt:lpstr>Uni_2</vt:lpstr>
      <vt:lpstr>Uni2plus</vt:lpstr>
      <vt:lpstr>Замер</vt:lpstr>
      <vt:lpstr>Категория</vt:lpstr>
      <vt:lpstr>Монтаж</vt:lpstr>
      <vt:lpstr>Система</vt:lpstr>
      <vt:lpstr>Ширина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Kamarik</dc:creator>
  <cp:lastModifiedBy>Kamarik</cp:lastModifiedBy>
  <dcterms:created xsi:type="dcterms:W3CDTF">2013-03-29T20:58:15Z</dcterms:created>
  <dcterms:modified xsi:type="dcterms:W3CDTF">2013-03-30T11:13:03Z</dcterms:modified>
</cp:coreProperties>
</file>