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345" activeTab="1"/>
  </bookViews>
  <sheets>
    <sheet name="График работы" sheetId="1" r:id="rId1"/>
    <sheet name="Задания" sheetId="2" r:id="rId2"/>
    <sheet name="Маша" sheetId="3" r:id="rId3"/>
    <sheet name="Петя" sheetId="4" r:id="rId4"/>
    <sheet name="Даша" sheetId="5" r:id="rId5"/>
    <sheet name="Общий табель" sheetId="6" r:id="rId6"/>
  </sheets>
  <definedNames>
    <definedName name="_xlfn.COUNTIFS" hidden="1">#NAME?</definedName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<sst xmlns="http://schemas.openxmlformats.org/spreadsheetml/2006/main" count="57" uniqueCount="28">
  <si>
    <t>4</t>
  </si>
  <si>
    <t>3</t>
  </si>
  <si>
    <t>2</t>
  </si>
  <si>
    <t>1</t>
  </si>
  <si>
    <t>№
п/п</t>
  </si>
  <si>
    <t>Длительность
выполнения</t>
  </si>
  <si>
    <t>5</t>
  </si>
  <si>
    <t>6</t>
  </si>
  <si>
    <t>7</t>
  </si>
  <si>
    <t>8</t>
  </si>
  <si>
    <t>9</t>
  </si>
  <si>
    <t>Праздничные
и нерабочие дни</t>
  </si>
  <si>
    <t>Работа в выходные
и праздничные дни</t>
  </si>
  <si>
    <t>Начало
обеда</t>
  </si>
  <si>
    <t>Начало
рабочего дня</t>
  </si>
  <si>
    <t>Окончание
обеда</t>
  </si>
  <si>
    <t>Окончание
рабочего дня</t>
  </si>
  <si>
    <t>Длительность
рабочего дня</t>
  </si>
  <si>
    <t>Отв. Лицо</t>
  </si>
  <si>
    <t>Маша</t>
  </si>
  <si>
    <t>Петя</t>
  </si>
  <si>
    <t>Даша</t>
  </si>
  <si>
    <t>Задание</t>
  </si>
  <si>
    <t>Начало</t>
  </si>
  <si>
    <t>Завершение</t>
  </si>
  <si>
    <t>Подготовить отчёт</t>
  </si>
  <si>
    <t>Развезти товары</t>
  </si>
  <si>
    <t>Подсчитать прибыль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</si>
</sst>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h:mm;@"/>
    <numFmt numFmtId="165" formatCode="dd/mm/yy;@"/>
    <numFmt numFmtId="166" formatCode="[hh]\ч\ mm\м"/>
    <numFmt numFmtId="167" formatCode="dd\д\ hh\ч\ mm\м"/>
    <numFmt numFmtId="168" formatCode="[$-FC19]dd\ mmmm"/>
  </numFmts>
  <fonts count="44">
    <font>
      <sz val="11"/>
      <color theme="1"/>
      <name val="Calibri"/>
      <family val="2"/>
    </font>
    <font>
      <sz val="2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6"/>
      <color indexed="17"/>
      <name val="Calibri"/>
      <family val="2"/>
    </font>
    <font>
      <sz val="26"/>
      <color indexed="20"/>
      <name val="Calibri"/>
      <family val="2"/>
    </font>
    <font>
      <sz val="26"/>
      <color indexed="60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sz val="26"/>
      <color indexed="52"/>
      <name val="Calibri"/>
      <family val="2"/>
    </font>
    <font>
      <b/>
      <sz val="26"/>
      <color indexed="9"/>
      <name val="Calibri"/>
      <family val="2"/>
    </font>
    <font>
      <sz val="26"/>
      <color indexed="10"/>
      <name val="Calibri"/>
      <family val="2"/>
    </font>
    <font>
      <i/>
      <sz val="26"/>
      <color indexed="23"/>
      <name val="Calibri"/>
      <family val="2"/>
    </font>
    <font>
      <b/>
      <sz val="26"/>
      <color indexed="8"/>
      <name val="Calibri"/>
      <family val="2"/>
    </font>
    <font>
      <sz val="26"/>
      <color indexed="9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sz val="18"/>
      <color theme="3"/>
      <name val="Cambria"/>
      <family val="2"/>
    </font>
    <font>
      <sz val="26"/>
      <color rgb="FF9C57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4" fontId="0" fillId="13" borderId="10" xfId="0" applyNumberForma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/>
    </xf>
    <xf numFmtId="164" fontId="0" fillId="4" borderId="10" xfId="0" applyNumberFormat="1" applyFill="1" applyBorder="1" applyAlignment="1">
      <alignment horizontal="center" vertical="center"/>
    </xf>
    <xf numFmtId="0" fontId="43" fillId="0" borderId="0" xfId="0" applyFont="1" applyAlignment="1">
      <alignment/>
    </xf>
    <xf numFmtId="165" fontId="0" fillId="13" borderId="10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6" fontId="0" fillId="13" borderId="14" xfId="0" applyNumberFormat="1" applyFill="1" applyBorder="1" applyAlignment="1">
      <alignment horizontal="center" vertical="center" wrapText="1"/>
    </xf>
    <xf numFmtId="166" fontId="0" fillId="13" borderId="15" xfId="0" applyNumberFormat="1" applyFill="1" applyBorder="1" applyAlignment="1">
      <alignment horizontal="center" vertical="center" wrapText="1"/>
    </xf>
    <xf numFmtId="165" fontId="0" fillId="13" borderId="14" xfId="0" applyNumberFormat="1" applyFill="1" applyBorder="1" applyAlignment="1">
      <alignment horizontal="center" vertical="center" wrapText="1"/>
    </xf>
    <xf numFmtId="165" fontId="0" fillId="13" borderId="15" xfId="0" applyNumberForma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theme="6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theme="9" tint="0.5999600291252136"/>
        </patternFill>
      </fill>
    </dxf>
  </dxfs>
  <tableStyles count="1" defaultTableStyle="TableStyleMedium2" defaultPivotStyle="PivotStyleLight16">
    <tableStyle name="Свой_2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Задания" displayName="Задания" ref="A2:I5" comment="" totalsRowShown="0">
  <autoFilter ref="A2:I5"/>
  <tableColumns count="9">
    <tableColumn id="1" name="1"/>
    <tableColumn id="4" name="2"/>
    <tableColumn id="5" name="3"/>
    <tableColumn id="6" name="4"/>
    <tableColumn id="7" name="5"/>
    <tableColumn id="10" name="6"/>
    <tableColumn id="11" name="7"/>
    <tableColumn id="13" name="8"/>
    <tableColumn id="14" name="9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" name="Маша" displayName="Маша" ref="A2:C5" comment="" totalsRowShown="0">
  <autoFilter ref="A2:C5"/>
  <tableColumns count="3">
    <tableColumn id="1" name="1"/>
    <tableColumn id="2" name="2"/>
    <tableColumn id="3" name="3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3" name="Петя" displayName="Петя" ref="A2:C5" comment="" totalsRowShown="0">
  <autoFilter ref="A2:C5"/>
  <tableColumns count="3">
    <tableColumn id="1" name="1"/>
    <tableColumn id="2" name="2"/>
    <tableColumn id="3" name="3"/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4" name="Даша" displayName="Даша" ref="A2:C5" comment="" totalsRowShown="0">
  <autoFilter ref="A2:C5"/>
  <tableColumns count="3">
    <tableColumn id="1" name="1"/>
    <tableColumn id="2" name="2"/>
    <tableColumn id="3" name="3"/>
  </tableColumns>
  <tableStyleInfo name="Стиль таблицы 1" showFirstColumn="0" showLastColumn="0" showRowStripes="1" showColumnStripes="0"/>
</table>
</file>

<file path=xl/tables/table5.xml><?xml version="1.0" encoding="utf-8"?>
<table xmlns="http://schemas.openxmlformats.org/spreadsheetml/2006/main" id="5" name="Табель" displayName="Табель" ref="A2:D7" comment="" totalsRowShown="0">
  <autoFilter ref="A2:D7"/>
  <tableColumns count="4">
    <tableColumn id="1" name="1"/>
    <tableColumn id="4" name="2"/>
    <tableColumn id="2" name="3"/>
    <tableColumn id="3" name="4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12.8515625" style="13" customWidth="1"/>
    <col min="5" max="5" width="14.00390625" style="13" bestFit="1" customWidth="1"/>
  </cols>
  <sheetData>
    <row r="1" spans="1:6" ht="45">
      <c r="A1" s="8" t="s">
        <v>14</v>
      </c>
      <c r="B1" s="8" t="s">
        <v>13</v>
      </c>
      <c r="C1" s="8" t="s">
        <v>15</v>
      </c>
      <c r="D1" s="8" t="s">
        <v>16</v>
      </c>
      <c r="E1" s="8" t="s">
        <v>17</v>
      </c>
      <c r="F1" s="15"/>
    </row>
    <row r="2" spans="1:6" ht="21">
      <c r="A2" s="14">
        <v>0.3333333333333333</v>
      </c>
      <c r="B2" s="14">
        <v>0.5</v>
      </c>
      <c r="C2" s="14">
        <v>0.5416666666666666</v>
      </c>
      <c r="D2" s="14">
        <v>0.7083333333333334</v>
      </c>
      <c r="E2" s="14">
        <v>0.3333333333333333</v>
      </c>
      <c r="F2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5"/>
  <sheetViews>
    <sheetView tabSelected="1" zoomScalePageLayoutView="0" workbookViewId="0" topLeftCell="A1">
      <selection activeCell="H3" sqref="H3"/>
    </sheetView>
  </sheetViews>
  <sheetFormatPr defaultColWidth="8.8515625" defaultRowHeight="15"/>
  <cols>
    <col min="1" max="1" width="6.57421875" style="1" bestFit="1" customWidth="1"/>
    <col min="2" max="2" width="11.28125" style="19" bestFit="1" customWidth="1"/>
    <col min="3" max="3" width="9.8515625" style="2" customWidth="1"/>
    <col min="4" max="4" width="11.28125" style="19" bestFit="1" customWidth="1"/>
    <col min="5" max="5" width="9.00390625" style="2" customWidth="1"/>
    <col min="6" max="6" width="37.28125" style="12" customWidth="1" collapsed="1"/>
    <col min="7" max="7" width="15.00390625" style="1" customWidth="1"/>
    <col min="8" max="8" width="10.28125" style="1" bestFit="1" customWidth="1"/>
    <col min="9" max="9" width="11.7109375" style="1" bestFit="1" customWidth="1"/>
    <col min="10" max="10" width="8.8515625" style="9" customWidth="1"/>
    <col min="11" max="16384" width="8.8515625" style="1" customWidth="1"/>
  </cols>
  <sheetData>
    <row r="1" spans="1:10" ht="28.5" customHeight="1">
      <c r="A1" s="32" t="s">
        <v>4</v>
      </c>
      <c r="B1" s="35" t="s">
        <v>23</v>
      </c>
      <c r="C1" s="36"/>
      <c r="D1" s="35" t="s">
        <v>24</v>
      </c>
      <c r="E1" s="36"/>
      <c r="F1" s="32" t="s">
        <v>22</v>
      </c>
      <c r="G1" s="32" t="s">
        <v>18</v>
      </c>
      <c r="H1" s="33" t="s">
        <v>5</v>
      </c>
      <c r="I1" s="34"/>
      <c r="J1" s="11"/>
    </row>
    <row r="2" spans="1:10" ht="15">
      <c r="A2" s="22" t="s">
        <v>3</v>
      </c>
      <c r="B2" s="22" t="s">
        <v>2</v>
      </c>
      <c r="C2" s="22" t="s">
        <v>1</v>
      </c>
      <c r="D2" s="22" t="s">
        <v>0</v>
      </c>
      <c r="E2" s="22" t="s">
        <v>6</v>
      </c>
      <c r="F2" s="22" t="s">
        <v>7</v>
      </c>
      <c r="G2" s="22" t="s">
        <v>8</v>
      </c>
      <c r="H2" s="22" t="s">
        <v>9</v>
      </c>
      <c r="I2" s="22" t="s">
        <v>10</v>
      </c>
      <c r="J2" s="10"/>
    </row>
    <row r="3" spans="1:9" ht="28.5" customHeight="1">
      <c r="A3" s="21">
        <v>1</v>
      </c>
      <c r="B3" s="28">
        <v>43619</v>
      </c>
      <c r="C3" s="23">
        <v>0.3333333333333333</v>
      </c>
      <c r="D3" s="29">
        <v>43625</v>
      </c>
      <c r="E3" s="24">
        <v>0.7083333333333334</v>
      </c>
      <c r="F3" s="26" t="s">
        <v>25</v>
      </c>
      <c r="G3" s="22" t="s">
        <v>19</v>
      </c>
      <c r="H3" s="20">
        <f>(_xlfn.NETWORKDAYS.INTL(Задания!$B3,Задания!$D3,1,Маша!$B$3:$B$5)+_xlfn.COUNTIFS(Маша!$C$3:$C$5,"&gt;="&amp;Задания!$B3,Маша!$C$3:$C$5,"&lt;="&amp;Задания!$D3)-2)*'График работы'!$E$2+('График работы'!$D$2-Задания!$C3-MAX(Задания!$C3,'График работы'!$C$2)+MAX(Задания!$C3,'График работы'!$B$2))+(Задания!$E3-'График работы'!$A$2-MIN(Задания!$E3,'График работы'!$C$2)+MIN(Задания!$E3,'График работы'!$B$2))</f>
        <v>1.666666666666667</v>
      </c>
      <c r="I3" s="25">
        <f>TRUNC(Задания!$H3/'График работы'!$E$2)+Задания!$H3-TRUNC(Задания!$H3/'График работы'!$E$2)*'График работы'!$E$2</f>
        <v>5</v>
      </c>
    </row>
    <row r="4" spans="1:9" ht="23.25">
      <c r="A4" s="21">
        <v>2</v>
      </c>
      <c r="B4" s="28">
        <v>43621</v>
      </c>
      <c r="C4" s="23">
        <v>0.3333333333333333</v>
      </c>
      <c r="D4" s="29">
        <v>43628</v>
      </c>
      <c r="E4" s="24">
        <v>0.7083333333333334</v>
      </c>
      <c r="F4" s="27" t="s">
        <v>26</v>
      </c>
      <c r="G4" s="22" t="s">
        <v>20</v>
      </c>
      <c r="H4" s="20">
        <f>(_xlfn.NETWORKDAYS.INTL(Задания!$B4,Задания!$D4,1,Петя!$B$3:$B$5)+_xlfn.COUNTIFS(Петя!$C$3:$C$5,"&gt;="&amp;Задания!$B4,Петя!$C$3:$C$5,"&lt;="&amp;Задания!$D4)-2)*'График работы'!$E$2+('График работы'!$D$2-Задания!$C4-MAX(Задания!$C4,'График работы'!$C$2)+MAX(Задания!$C4,'График работы'!$B$2))+(Задания!$E4-'График работы'!$A$2-MIN(Задания!$E4,'График работы'!$C$2)+MIN(Задания!$E4,'График работы'!$B$2))</f>
        <v>1.3333333333333335</v>
      </c>
      <c r="I4" s="25">
        <f>TRUNC(Задания!$H4/'График работы'!$E$2)+Задания!$H4-TRUNC(Задания!$H4/'График работы'!$E$2)*'График работы'!$E$2</f>
        <v>4.000000000000001</v>
      </c>
    </row>
    <row r="5" spans="1:9" ht="23.25">
      <c r="A5" s="21">
        <v>3</v>
      </c>
      <c r="B5" s="28">
        <v>43630</v>
      </c>
      <c r="C5" s="23">
        <v>0.4166666666666667</v>
      </c>
      <c r="D5" s="29">
        <v>43633</v>
      </c>
      <c r="E5" s="24">
        <v>0.7083333333333334</v>
      </c>
      <c r="F5" s="26" t="s">
        <v>27</v>
      </c>
      <c r="G5" s="22" t="s">
        <v>21</v>
      </c>
      <c r="H5" s="20">
        <f>(_xlfn.NETWORKDAYS.INTL(Задания!$B5,Задания!$D5,1,Даша!$B$3:$B$5)+_xlfn.COUNTIFS(Даша!$C$3:$C$5,"&gt;="&amp;Задания!$B5,Даша!$C$3:$C$5,"&lt;="&amp;Задания!$D5)-2)*'График работы'!$E$2+('График работы'!$D$2-Задания!$C5-MAX(Задания!$C5,'График работы'!$C$2)+MAX(Задания!$C5,'График работы'!$B$2))+(Задания!$E5-'График работы'!$A$2-MIN(Задания!$E5,'График работы'!$C$2)+MIN(Задания!$E5,'График работы'!$B$2))</f>
        <v>0.9166666666666667</v>
      </c>
      <c r="I5" s="25">
        <f>TRUNC(Задания!$H5/'График работы'!$E$2)+Задания!$H5-TRUNC(Задания!$H5/'График работы'!$E$2)*'График работы'!$E$2</f>
        <v>2.2500000000000004</v>
      </c>
    </row>
  </sheetData>
  <sheetProtection/>
  <mergeCells count="3">
    <mergeCell ref="H1:I1"/>
    <mergeCell ref="B1:C1"/>
    <mergeCell ref="D1:E1"/>
  </mergeCells>
  <printOptions/>
  <pageMargins left="0.7874015748031497" right="0.1968503937007874" top="0.5905511811023623" bottom="0.5905511811023623" header="0.31496062992125984" footer="0.31496062992125984"/>
  <pageSetup blackAndWhite="1" fitToHeight="0" fitToWidth="1" horizontalDpi="600" verticalDpi="600" orientation="landscape" paperSize="9" scale="61" r:id="rId2"/>
  <headerFooter>
    <oddHeader>&amp;R&amp;D &amp;T</oddHeader>
    <oddFooter>&amp;CСтраница |&amp;P из &amp;N|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1" sqref="B1"/>
    </sheetView>
  </sheetViews>
  <sheetFormatPr defaultColWidth="8.8515625" defaultRowHeight="15"/>
  <cols>
    <col min="1" max="1" width="3.8515625" style="1" customWidth="1"/>
    <col min="2" max="3" width="17.7109375" style="4" customWidth="1"/>
    <col min="4" max="4" width="8.8515625" style="9" customWidth="1"/>
    <col min="5" max="16384" width="8.8515625" style="1" customWidth="1"/>
  </cols>
  <sheetData>
    <row r="1" spans="1:3" ht="60">
      <c r="A1" s="6" t="s">
        <v>4</v>
      </c>
      <c r="B1" s="16" t="s">
        <v>11</v>
      </c>
      <c r="C1" s="16" t="s">
        <v>12</v>
      </c>
    </row>
    <row r="2" spans="1:4" ht="15">
      <c r="A2" s="5" t="s">
        <v>3</v>
      </c>
      <c r="B2" s="18" t="s">
        <v>2</v>
      </c>
      <c r="C2" s="18" t="s">
        <v>1</v>
      </c>
      <c r="D2" s="10"/>
    </row>
    <row r="3" spans="1:3" ht="23.25">
      <c r="A3" s="3">
        <v>1</v>
      </c>
      <c r="B3" s="7">
        <v>43622</v>
      </c>
      <c r="C3" s="7">
        <v>43624</v>
      </c>
    </row>
    <row r="4" spans="1:3" ht="23.25">
      <c r="A4" s="3">
        <v>2</v>
      </c>
      <c r="B4" s="7"/>
      <c r="C4" s="7"/>
    </row>
    <row r="5" spans="1:3" ht="23.25">
      <c r="A5" s="3">
        <v>3</v>
      </c>
      <c r="B5" s="7"/>
      <c r="C5" s="7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1" sqref="B1"/>
    </sheetView>
  </sheetViews>
  <sheetFormatPr defaultColWidth="8.8515625" defaultRowHeight="15"/>
  <cols>
    <col min="1" max="1" width="3.8515625" style="1" customWidth="1"/>
    <col min="2" max="3" width="17.7109375" style="4" customWidth="1"/>
    <col min="4" max="4" width="8.8515625" style="9" customWidth="1"/>
    <col min="5" max="16384" width="8.8515625" style="1" customWidth="1"/>
  </cols>
  <sheetData>
    <row r="1" spans="1:3" ht="60">
      <c r="A1" s="17" t="s">
        <v>4</v>
      </c>
      <c r="B1" s="16" t="s">
        <v>11</v>
      </c>
      <c r="C1" s="16" t="s">
        <v>12</v>
      </c>
    </row>
    <row r="2" spans="1:4" ht="15">
      <c r="A2" s="5" t="s">
        <v>3</v>
      </c>
      <c r="B2" s="18" t="s">
        <v>2</v>
      </c>
      <c r="C2" s="18" t="s">
        <v>1</v>
      </c>
      <c r="D2" s="10"/>
    </row>
    <row r="3" spans="1:3" ht="23.25">
      <c r="A3" s="3">
        <v>1</v>
      </c>
      <c r="B3" s="7">
        <v>43622</v>
      </c>
      <c r="C3" s="7"/>
    </row>
    <row r="4" spans="1:3" ht="23.25">
      <c r="A4" s="3">
        <v>2</v>
      </c>
      <c r="B4" s="7">
        <v>43623</v>
      </c>
      <c r="C4" s="7"/>
    </row>
    <row r="5" spans="1:3" ht="23.25">
      <c r="A5" s="3">
        <v>3</v>
      </c>
      <c r="B5" s="7"/>
      <c r="C5" s="7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1" sqref="B1"/>
    </sheetView>
  </sheetViews>
  <sheetFormatPr defaultColWidth="8.8515625" defaultRowHeight="15"/>
  <cols>
    <col min="1" max="1" width="3.8515625" style="1" customWidth="1"/>
    <col min="2" max="3" width="17.7109375" style="4" customWidth="1"/>
    <col min="4" max="4" width="8.8515625" style="9" customWidth="1"/>
    <col min="5" max="16384" width="8.8515625" style="1" customWidth="1"/>
  </cols>
  <sheetData>
    <row r="1" spans="1:3" ht="60">
      <c r="A1" s="17" t="s">
        <v>4</v>
      </c>
      <c r="B1" s="16" t="s">
        <v>11</v>
      </c>
      <c r="C1" s="16" t="s">
        <v>12</v>
      </c>
    </row>
    <row r="2" spans="1:4" ht="15">
      <c r="A2" s="5" t="s">
        <v>3</v>
      </c>
      <c r="B2" s="18" t="s">
        <v>2</v>
      </c>
      <c r="C2" s="18" t="s">
        <v>1</v>
      </c>
      <c r="D2" s="10"/>
    </row>
    <row r="3" spans="1:3" ht="23.25">
      <c r="A3" s="3">
        <v>1</v>
      </c>
      <c r="B3" s="7">
        <v>43806</v>
      </c>
      <c r="C3" s="7">
        <v>43631</v>
      </c>
    </row>
    <row r="4" spans="1:3" ht="23.25">
      <c r="A4" s="3">
        <v>2</v>
      </c>
      <c r="B4" s="7"/>
      <c r="C4" s="7"/>
    </row>
    <row r="5" spans="1:3" ht="23.25">
      <c r="A5" s="3">
        <v>3</v>
      </c>
      <c r="B5" s="7"/>
      <c r="C5" s="7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7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B1" sqref="B1"/>
    </sheetView>
  </sheetViews>
  <sheetFormatPr defaultColWidth="8.8515625" defaultRowHeight="15"/>
  <cols>
    <col min="1" max="1" width="3.8515625" style="1" customWidth="1"/>
    <col min="2" max="2" width="10.00390625" style="1" bestFit="1" customWidth="1"/>
    <col min="3" max="3" width="16.57421875" style="4" bestFit="1" customWidth="1"/>
    <col min="4" max="4" width="15.00390625" style="4" bestFit="1" customWidth="1"/>
    <col min="5" max="5" width="8.8515625" style="9" customWidth="1"/>
    <col min="6" max="16384" width="8.8515625" style="1" customWidth="1"/>
  </cols>
  <sheetData>
    <row r="1" spans="1:4" ht="60">
      <c r="A1" s="17" t="s">
        <v>4</v>
      </c>
      <c r="B1" s="17" t="s">
        <v>18</v>
      </c>
      <c r="C1" s="16" t="s">
        <v>11</v>
      </c>
      <c r="D1" s="16" t="s">
        <v>12</v>
      </c>
    </row>
    <row r="2" spans="1:5" ht="15">
      <c r="A2" s="5" t="s">
        <v>3</v>
      </c>
      <c r="B2" s="5" t="s">
        <v>2</v>
      </c>
      <c r="C2" s="5" t="s">
        <v>1</v>
      </c>
      <c r="D2" s="5" t="s">
        <v>0</v>
      </c>
      <c r="E2" s="10"/>
    </row>
    <row r="3" spans="1:4" ht="23.25">
      <c r="A3" s="3">
        <v>1</v>
      </c>
      <c r="B3" s="3" t="s">
        <v>19</v>
      </c>
      <c r="C3" s="7">
        <v>43622</v>
      </c>
      <c r="D3" s="7">
        <v>43624</v>
      </c>
    </row>
    <row r="4" spans="1:4" ht="23.25">
      <c r="A4" s="3">
        <v>3</v>
      </c>
      <c r="B4" s="3" t="s">
        <v>20</v>
      </c>
      <c r="C4" s="7">
        <v>43622</v>
      </c>
      <c r="D4" s="7"/>
    </row>
    <row r="5" spans="1:4" ht="23.25">
      <c r="A5" s="3">
        <v>4</v>
      </c>
      <c r="B5" s="3" t="s">
        <v>20</v>
      </c>
      <c r="C5" s="31">
        <v>43623</v>
      </c>
      <c r="D5" s="31"/>
    </row>
    <row r="6" spans="1:4" ht="23.25">
      <c r="A6" s="3">
        <v>5</v>
      </c>
      <c r="B6" s="30" t="s">
        <v>21</v>
      </c>
      <c r="C6" s="31">
        <v>43806</v>
      </c>
      <c r="D6" s="31"/>
    </row>
    <row r="7" spans="1:4" ht="23.25">
      <c r="A7" s="3">
        <v>6</v>
      </c>
      <c r="B7" s="30" t="s">
        <v>21</v>
      </c>
      <c r="C7" s="31"/>
      <c r="D7" s="31">
        <v>43631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2019-06-09T07:22:41Z</dcterms:modified>
  <cp:category/>
  <cp:version/>
  <cp:contentType/>
  <cp:contentStatus/>
</cp:coreProperties>
</file>