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B14" i="2"/>
  <c r="B15" i="2"/>
  <c r="B16" i="2"/>
  <c r="B17" i="2"/>
  <c r="B13" i="2"/>
  <c r="A14" i="2"/>
  <c r="A15" i="2"/>
  <c r="A16" i="2"/>
  <c r="A17" i="2"/>
  <c r="A13" i="2"/>
  <c r="K14" i="2"/>
  <c r="K15" i="2"/>
  <c r="K16" i="2"/>
  <c r="K17" i="2"/>
  <c r="K13" i="2"/>
  <c r="I14" i="2"/>
  <c r="I15" i="2"/>
  <c r="I16" i="2"/>
  <c r="I17" i="2"/>
  <c r="I13" i="2"/>
</calcChain>
</file>

<file path=xl/sharedStrings.xml><?xml version="1.0" encoding="utf-8"?>
<sst xmlns="http://schemas.openxmlformats.org/spreadsheetml/2006/main" count="45" uniqueCount="26">
  <si>
    <t>Имя рус</t>
  </si>
  <si>
    <t>цена руб</t>
  </si>
  <si>
    <t>ед измерения</t>
  </si>
  <si>
    <t>имя англ</t>
  </si>
  <si>
    <t>цена евро</t>
  </si>
  <si>
    <t>ремонт</t>
  </si>
  <si>
    <t>клининг</t>
  </si>
  <si>
    <t>работы</t>
  </si>
  <si>
    <t>замена</t>
  </si>
  <si>
    <t>установка</t>
  </si>
  <si>
    <t>шт</t>
  </si>
  <si>
    <t>ч</t>
  </si>
  <si>
    <t>м2</t>
  </si>
  <si>
    <t>repair</t>
  </si>
  <si>
    <t>cleaning</t>
  </si>
  <si>
    <t>operations</t>
  </si>
  <si>
    <t>replacement</t>
  </si>
  <si>
    <t>installing</t>
  </si>
  <si>
    <t>pce</t>
  </si>
  <si>
    <t>h</t>
  </si>
  <si>
    <t>m2</t>
  </si>
  <si>
    <t>имя</t>
  </si>
  <si>
    <t>кол-во</t>
  </si>
  <si>
    <t>цена</t>
  </si>
  <si>
    <t>общая стоимость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</si>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</sst>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3" borderId="0" xfId="2"/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0"/>
  <sheetViews>
    <sheetView workbookViewId="0">
      <selection activeCell="A3" sqref="A3"/>
    </sheetView>
  </sheetViews>
  <sheetFormatPr defaultRowHeight="15" x14ac:dyDescent="0.25"/>
  <cols>
    <col min="1" max="1" width="10" bestFit="1" customWidth="1"/>
    <col min="3" max="3" width="14" bestFit="1" customWidth="1"/>
    <col min="4" max="4" width="12.28515625" bestFit="1" customWidth="1"/>
    <col min="5" max="5" width="10.28515625" bestFit="1" customWidth="1"/>
    <col min="6" max="6" width="14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</v>
      </c>
    </row>
    <row r="2" spans="1:6" x14ac:dyDescent="0.25">
      <c r="A2" t="s">
        <v>5</v>
      </c>
      <c r="B2">
        <v>500</v>
      </c>
      <c r="C2" t="s">
        <v>10</v>
      </c>
      <c r="D2" t="s">
        <v>13</v>
      </c>
      <c r="E2">
        <v>10</v>
      </c>
      <c r="F2" t="s">
        <v>18</v>
      </c>
    </row>
    <row r="3" spans="1:6" x14ac:dyDescent="0.25">
      <c r="A3" t="s">
        <v>6</v>
      </c>
      <c r="B3">
        <v>1000</v>
      </c>
      <c r="C3" t="s">
        <v>10</v>
      </c>
      <c r="D3" t="s">
        <v>14</v>
      </c>
      <c r="E3">
        <v>20</v>
      </c>
      <c r="F3" t="s">
        <v>18</v>
      </c>
    </row>
    <row r="4" spans="1:6" x14ac:dyDescent="0.25">
      <c r="A4" t="s">
        <v>7</v>
      </c>
      <c r="B4">
        <v>1500</v>
      </c>
      <c r="C4" t="s">
        <v>11</v>
      </c>
      <c r="D4" t="s">
        <v>15</v>
      </c>
      <c r="E4">
        <v>30</v>
      </c>
      <c r="F4" t="s">
        <v>19</v>
      </c>
    </row>
    <row r="5" spans="1:6" x14ac:dyDescent="0.25">
      <c r="A5" t="s">
        <v>8</v>
      </c>
      <c r="B5">
        <v>2000</v>
      </c>
      <c r="C5" t="s">
        <v>12</v>
      </c>
      <c r="D5" t="s">
        <v>16</v>
      </c>
      <c r="E5">
        <v>40</v>
      </c>
      <c r="F5" t="s">
        <v>20</v>
      </c>
    </row>
    <row r="6" spans="1:6" x14ac:dyDescent="0.25">
      <c r="A6" t="s">
        <v>9</v>
      </c>
      <c r="B6">
        <v>2500</v>
      </c>
      <c r="C6" t="s">
        <v>10</v>
      </c>
      <c r="D6" t="s">
        <v>17</v>
      </c>
      <c r="E6">
        <v>50</v>
      </c>
      <c r="F6" t="s">
        <v>18</v>
      </c>
    </row>
    <row r="7" spans="1:6" x14ac:dyDescent="0.25">
      <c r="A7" t="s">
        <v>25</v>
      </c>
    </row>
    <row r="8" spans="1:6" x14ac:dyDescent="0.25">
      <c r="A8" t="s">
        <v>25</v>
      </c>
    </row>
    <row r="9" spans="1:6" x14ac:dyDescent="0.25">
      <c r="A9" t="s">
        <v>25</v>
      </c>
    </row>
    <row r="10" spans="1:6" x14ac:dyDescent="0.25">
      <c r="A10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2:L17"/>
  <sheetViews>
    <sheetView tabSelected="1" zoomScaleNormal="100" zoomScaleSheetLayoutView="115" workbookViewId="0">
      <selection activeCell="H17" sqref="H17"/>
    </sheetView>
  </sheetViews>
  <sheetFormatPr defaultRowHeight="15" x14ac:dyDescent="0.25"/>
  <cols>
    <col min="1" max="1" width="12.28515625" bestFit="1" customWidth="1"/>
    <col min="2" max="2" width="14" bestFit="1" customWidth="1"/>
    <col min="5" max="5" width="16.7109375" bestFit="1" customWidth="1"/>
    <col min="8" max="8" width="10" bestFit="1" customWidth="1"/>
    <col min="9" max="10" width="14" bestFit="1" customWidth="1"/>
    <col min="12" max="13" width="16.7109375" bestFit="1" customWidth="1"/>
  </cols>
  <sheetData>
    <row r="12" spans="1:12" x14ac:dyDescent="0.25">
      <c r="A12" t="s">
        <v>21</v>
      </c>
      <c r="B12" t="s">
        <v>2</v>
      </c>
      <c r="C12" t="s">
        <v>22</v>
      </c>
      <c r="D12" t="s">
        <v>23</v>
      </c>
      <c r="E12" t="s">
        <v>24</v>
      </c>
      <c r="H12" t="s">
        <v>21</v>
      </c>
      <c r="I12" t="s">
        <v>2</v>
      </c>
      <c r="J12" t="s">
        <v>22</v>
      </c>
      <c r="K12" t="s">
        <v>23</v>
      </c>
      <c r="L12" t="s">
        <v>24</v>
      </c>
    </row>
    <row r="13" spans="1:12" x14ac:dyDescent="0.25">
      <c r="A13" s="2" t="str">
        <f>INDEX(Лист1!$D$2:$D$6,MATCH(Лист2!$H13,Лист1!$A$2:$A$6,0))</f>
        <v>operations</v>
      </c>
      <c r="B13" s="2" t="str">
        <f>INDEX(Лист1!$F$2:$F$6,MATCH(Лист2!$H13,Лист1!$A$2:$A$6,0))</f>
        <v>h</v>
      </c>
      <c r="D13" s="2">
        <f>INDEX(Лист1!$E$2:$E$6,MATCH(Лист2!$H13,Лист1!$A$2:$A$6,0))</f>
        <v>30</v>
      </c>
      <c r="H13" s="1" t="s">
        <v>7</v>
      </c>
      <c r="I13" s="2" t="str">
        <f>INDEX(Лист1!$C$2:$C$6,MATCH(Лист2!$H13,Лист1!$A$2:$A$6,0))</f>
        <v>ч</v>
      </c>
      <c r="K13" s="2">
        <f>INDEX(Лист1!$B$2:$B$6,MATCH(Лист2!$H13,Лист1!$A$2:$A$6,0))</f>
        <v>1500</v>
      </c>
    </row>
    <row r="14" spans="1:12" x14ac:dyDescent="0.25">
      <c r="A14" s="2" t="str">
        <f>INDEX(Лист1!$D$2:$D$6,MATCH(Лист2!$H14,Лист1!$A$2:$A$6,0))</f>
        <v>replacement</v>
      </c>
      <c r="B14" s="2" t="str">
        <f>INDEX(Лист1!$F$2:$F$6,MATCH(Лист2!$H14,Лист1!$A$2:$A$6,0))</f>
        <v>m2</v>
      </c>
      <c r="D14" s="2">
        <f>INDEX(Лист1!$E$2:$E$6,MATCH(Лист2!$H14,Лист1!$A$2:$A$6,0))</f>
        <v>40</v>
      </c>
      <c r="H14" s="1" t="s">
        <v>8</v>
      </c>
      <c r="I14" s="2" t="str">
        <f>INDEX(Лист1!$C$2:$C$6,MATCH(Лист2!$H14,Лист1!$A$2:$A$6,0))</f>
        <v>м2</v>
      </c>
      <c r="K14" s="2">
        <f>INDEX(Лист1!$B$2:$B$6,MATCH(Лист2!$H14,Лист1!$A$2:$A$6,0))</f>
        <v>2000</v>
      </c>
    </row>
    <row r="15" spans="1:12" x14ac:dyDescent="0.25">
      <c r="A15" s="2" t="str">
        <f>INDEX(Лист1!$D$2:$D$6,MATCH(Лист2!$H15,Лист1!$A$2:$A$6,0))</f>
        <v>installing</v>
      </c>
      <c r="B15" s="2" t="str">
        <f>INDEX(Лист1!$F$2:$F$6,MATCH(Лист2!$H15,Лист1!$A$2:$A$6,0))</f>
        <v>pce</v>
      </c>
      <c r="D15" s="2">
        <f>INDEX(Лист1!$E$2:$E$6,MATCH(Лист2!$H15,Лист1!$A$2:$A$6,0))</f>
        <v>50</v>
      </c>
      <c r="H15" s="1" t="s">
        <v>9</v>
      </c>
      <c r="I15" s="2" t="str">
        <f>INDEX(Лист1!$C$2:$C$6,MATCH(Лист2!$H15,Лист1!$A$2:$A$6,0))</f>
        <v>шт</v>
      </c>
      <c r="K15" s="2">
        <f>INDEX(Лист1!$B$2:$B$6,MATCH(Лист2!$H15,Лист1!$A$2:$A$6,0))</f>
        <v>2500</v>
      </c>
    </row>
    <row r="16" spans="1:12" x14ac:dyDescent="0.25">
      <c r="A16" s="2" t="str">
        <f>INDEX(Лист1!$D$2:$D$6,MATCH(Лист2!$H16,Лист1!$A$2:$A$6,0))</f>
        <v>repair</v>
      </c>
      <c r="B16" s="2" t="str">
        <f>INDEX(Лист1!$F$2:$F$6,MATCH(Лист2!$H16,Лист1!$A$2:$A$6,0))</f>
        <v>pce</v>
      </c>
      <c r="D16" s="2">
        <f>INDEX(Лист1!$E$2:$E$6,MATCH(Лист2!$H16,Лист1!$A$2:$A$6,0))</f>
        <v>10</v>
      </c>
      <c r="H16" s="1" t="s">
        <v>5</v>
      </c>
      <c r="I16" s="2" t="str">
        <f>INDEX(Лист1!$C$2:$C$6,MATCH(Лист2!$H16,Лист1!$A$2:$A$6,0))</f>
        <v>шт</v>
      </c>
      <c r="K16" s="2">
        <f>INDEX(Лист1!$B$2:$B$6,MATCH(Лист2!$H16,Лист1!$A$2:$A$6,0))</f>
        <v>500</v>
      </c>
    </row>
    <row r="17" spans="1:11" x14ac:dyDescent="0.25">
      <c r="A17" s="2" t="str">
        <f>INDEX(Лист1!$D$2:$D$6,MATCH(Лист2!$H17,Лист1!$A$2:$A$6,0))</f>
        <v>cleaning</v>
      </c>
      <c r="B17" s="2" t="str">
        <f>INDEX(Лист1!$F$2:$F$6,MATCH(Лист2!$H17,Лист1!$A$2:$A$6,0))</f>
        <v>pce</v>
      </c>
      <c r="D17" s="2">
        <f>INDEX(Лист1!$E$2:$E$6,MATCH(Лист2!$H17,Лист1!$A$2:$A$6,0))</f>
        <v>20</v>
      </c>
      <c r="H17" s="1" t="s">
        <v>6</v>
      </c>
      <c r="I17" s="2" t="str">
        <f>INDEX(Лист1!$C$2:$C$6,MATCH(Лист2!$H17,Лист1!$A$2:$A$6,0))</f>
        <v>шт</v>
      </c>
      <c r="K17" s="2">
        <f>INDEX(Лист1!$B$2:$B$6,MATCH(Лист2!$H17,Лист1!$A$2:$A$6,0))</f>
        <v>1000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Ракитин И.О.</cp:lastModifiedBy>
  <dcterms:created xsi:type="dcterms:W3CDTF">2019-06-01T06:19:26Z</dcterms:created>
  <dcterms:modified xsi:type="dcterms:W3CDTF">2019-06-01T07:56:53Z</dcterms:modified>
</cp:coreProperties>
</file>