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/>
  <bookViews>
    <workbookView xWindow="0" yWindow="0" windowWidth="19320" windowHeight="9735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AM4" i="1"/>
  <c r="AM3"/>
  <c r="AM2"/>
  <c r="AG7"/>
  <c r="AG32"/>
  <c r="AF7"/>
  <c r="AF32"/>
  <c r="AE7"/>
  <c r="AE32"/>
  <c r="AD32"/>
  <c r="AC32"/>
  <c r="AB32"/>
  <c r="AA32"/>
  <c r="Z32"/>
  <c r="Y32"/>
  <c r="X32"/>
  <c r="W32"/>
  <c r="V32"/>
  <c r="U32"/>
  <c r="T32"/>
  <c r="S32"/>
  <c r="R32"/>
  <c r="Q32"/>
  <c r="P32"/>
  <c r="O32"/>
  <c r="N32"/>
  <c r="M32"/>
  <c r="L32"/>
  <c r="K32"/>
  <c r="J32"/>
  <c r="I32"/>
  <c r="H32"/>
  <c r="G32"/>
  <c r="F32"/>
  <c r="E32"/>
  <c r="D32"/>
  <c r="C32"/>
  <c r="AG31"/>
  <c r="AF31"/>
  <c r="AE31"/>
  <c r="AD31"/>
  <c r="AC31"/>
  <c r="AB31"/>
  <c r="AA31"/>
  <c r="Z31"/>
  <c r="Y31"/>
  <c r="X31"/>
  <c r="W31"/>
  <c r="V31"/>
  <c r="U31"/>
  <c r="T31"/>
  <c r="S31"/>
  <c r="R31"/>
  <c r="Q31"/>
  <c r="P31"/>
  <c r="O31"/>
  <c r="N31"/>
  <c r="M31"/>
  <c r="L31"/>
  <c r="K31"/>
  <c r="J31"/>
  <c r="I31"/>
  <c r="H31"/>
  <c r="G31"/>
  <c r="F31"/>
  <c r="E31"/>
  <c r="D31"/>
  <c r="C31"/>
  <c r="AG29"/>
  <c r="AF29"/>
  <c r="AE29"/>
  <c r="AD29"/>
  <c r="AC29"/>
  <c r="AB29"/>
  <c r="AA29"/>
  <c r="Z29"/>
  <c r="Y29"/>
  <c r="X29"/>
  <c r="W29"/>
  <c r="V29"/>
  <c r="U29"/>
  <c r="T29"/>
  <c r="S29"/>
  <c r="R29"/>
  <c r="Q29"/>
  <c r="P29"/>
  <c r="O29"/>
  <c r="N29"/>
  <c r="M29"/>
  <c r="L29"/>
  <c r="K29"/>
  <c r="J29"/>
  <c r="I29"/>
  <c r="H29"/>
  <c r="G29"/>
  <c r="F29"/>
  <c r="E29"/>
  <c r="D29"/>
  <c r="C29"/>
  <c r="AG28"/>
  <c r="AF28"/>
  <c r="AE28"/>
  <c r="AD28"/>
  <c r="AC28"/>
  <c r="AB28"/>
  <c r="AA28"/>
  <c r="Z28"/>
  <c r="Y28"/>
  <c r="X28"/>
  <c r="W28"/>
  <c r="V28"/>
  <c r="U28"/>
  <c r="T28"/>
  <c r="S28"/>
  <c r="R28"/>
  <c r="Q28"/>
  <c r="P28"/>
  <c r="O28"/>
  <c r="N28"/>
  <c r="M28"/>
  <c r="L28"/>
  <c r="K28"/>
  <c r="J28"/>
  <c r="I28"/>
  <c r="H28"/>
  <c r="G28"/>
  <c r="F28"/>
  <c r="E28"/>
  <c r="D28"/>
  <c r="C28"/>
  <c r="AG26"/>
  <c r="AF26"/>
  <c r="AE26"/>
  <c r="AD26"/>
  <c r="AC26"/>
  <c r="AB26"/>
  <c r="AA26"/>
  <c r="Z26"/>
  <c r="Y26"/>
  <c r="X26"/>
  <c r="W26"/>
  <c r="V26"/>
  <c r="U26"/>
  <c r="T26"/>
  <c r="S26"/>
  <c r="R26"/>
  <c r="Q26"/>
  <c r="P26"/>
  <c r="O26"/>
  <c r="N26"/>
  <c r="M26"/>
  <c r="L26"/>
  <c r="K26"/>
  <c r="J26"/>
  <c r="I26"/>
  <c r="H26"/>
  <c r="G26"/>
  <c r="F26"/>
  <c r="E26"/>
  <c r="D26"/>
  <c r="C26"/>
  <c r="AG25"/>
  <c r="AF25"/>
  <c r="AE25"/>
  <c r="AD25"/>
  <c r="AC25"/>
  <c r="AB25"/>
  <c r="AA25"/>
  <c r="Z25"/>
  <c r="Y25"/>
  <c r="X25"/>
  <c r="W25"/>
  <c r="V25"/>
  <c r="U25"/>
  <c r="T25"/>
  <c r="S25"/>
  <c r="R25"/>
  <c r="Q25"/>
  <c r="P25"/>
  <c r="O25"/>
  <c r="N25"/>
  <c r="M25"/>
  <c r="L25"/>
  <c r="K25"/>
  <c r="J25"/>
  <c r="I25"/>
  <c r="H25"/>
  <c r="G25"/>
  <c r="F25"/>
  <c r="E25"/>
  <c r="D25"/>
  <c r="C25"/>
  <c r="C23"/>
  <c r="D23"/>
  <c r="E23"/>
  <c r="F23"/>
  <c r="G23"/>
  <c r="H23"/>
  <c r="I23"/>
  <c r="J23"/>
  <c r="K23"/>
  <c r="L23"/>
  <c r="M23"/>
  <c r="N23"/>
  <c r="O23"/>
  <c r="P23"/>
  <c r="Q23"/>
  <c r="R23"/>
  <c r="S23"/>
  <c r="T23"/>
  <c r="U23"/>
  <c r="V23"/>
  <c r="W23"/>
  <c r="X23"/>
  <c r="Y23"/>
  <c r="Z23"/>
  <c r="AA23"/>
  <c r="AB23"/>
  <c r="AC23"/>
  <c r="AD23"/>
  <c r="AE23"/>
  <c r="AF23"/>
  <c r="AG23"/>
  <c r="D22"/>
  <c r="E22"/>
  <c r="F22"/>
  <c r="G22"/>
  <c r="H22"/>
  <c r="I22"/>
  <c r="J22"/>
  <c r="K22"/>
  <c r="L22"/>
  <c r="M22"/>
  <c r="N22"/>
  <c r="O22"/>
  <c r="P22"/>
  <c r="Q22"/>
  <c r="R22"/>
  <c r="S22"/>
  <c r="T22"/>
  <c r="U22"/>
  <c r="V22"/>
  <c r="W22"/>
  <c r="X22"/>
  <c r="Y22"/>
  <c r="Z22"/>
  <c r="AA22"/>
  <c r="AB22"/>
  <c r="AC22"/>
  <c r="AD22"/>
  <c r="AE22"/>
  <c r="AF22"/>
  <c r="AG22"/>
  <c r="C22"/>
  <c r="AM8"/>
  <c r="B20"/>
  <c r="AE10"/>
  <c r="AG10"/>
  <c r="AF13"/>
  <c r="AE16"/>
  <c r="AG16"/>
  <c r="AF10"/>
  <c r="AE13"/>
  <c r="AG13"/>
  <c r="AF16"/>
</calcChain>
</file>

<file path=xl/sharedStrings.xml><?xml version="1.0" encoding="utf-8"?>
<sst xmlns="http://schemas.openxmlformats.org/spreadsheetml/2006/main" count="23" uniqueCount="23">
  <si>
    <t>количество дней в месяце</t>
  </si>
  <si>
    <t>месяц</t>
  </si>
  <si>
    <t>год</t>
  </si>
  <si>
    <t>Симоненко С.Л.</t>
  </si>
  <si>
    <t>916-820-15-40</t>
  </si>
  <si>
    <t>Ижорские Заводы</t>
  </si>
  <si>
    <t>Смена 1</t>
  </si>
  <si>
    <t>Смена 2</t>
  </si>
  <si>
    <t>Шарапов А.В.</t>
  </si>
  <si>
    <t>Смена 3</t>
  </si>
  <si>
    <t>Беднов А.Н.</t>
  </si>
  <si>
    <t>Попов С.А.</t>
  </si>
  <si>
    <t>Смена 4</t>
  </si>
  <si>
    <t>112-15-10</t>
  </si>
  <si>
    <t>Саймон</t>
  </si>
  <si>
    <t>Икрожор С.С.</t>
  </si>
  <si>
    <t>График работы
 в цеху  "Катушка"</t>
  </si>
  <si>
    <t xml:space="preserve">«УТВЕРЖДАЮ»
 Генеральный директор
</t>
  </si>
  <si>
    <t>Собар В.М.</t>
  </si>
  <si>
    <t>Клементьев П.Р.</t>
  </si>
  <si>
    <t>Кононов А.Н.</t>
  </si>
  <si>
    <t>дата начала графика</t>
  </si>
  <si>
    <t>поправка</t>
  </si>
</sst>
</file>

<file path=xl/styles.xml><?xml version="1.0" encoding="utf-8"?>
<styleSheet xmlns="http://schemas.openxmlformats.org/spreadsheetml/2006/main">
  <numFmts count="2">
    <numFmt numFmtId="164" formatCode="\н\а\ [$-F419]mmmm\ yyyy\ &quot;г.&quot;"/>
    <numFmt numFmtId="165" formatCode="0\c"/>
  </numFmts>
  <fonts count="5"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b/>
      <i/>
      <sz val="10"/>
      <color indexed="8"/>
      <name val="Times New Roman"/>
      <family val="1"/>
      <charset val="204"/>
    </font>
    <font>
      <sz val="12"/>
      <color indexed="8"/>
      <name val="Arial"/>
      <family val="2"/>
      <charset val="204"/>
    </font>
    <font>
      <sz val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Fill="1" applyBorder="1"/>
    <xf numFmtId="0" fontId="0" fillId="0" borderId="0" xfId="0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wrapText="1"/>
    </xf>
    <xf numFmtId="165" fontId="0" fillId="0" borderId="0" xfId="0" applyNumberFormat="1" applyFill="1" applyBorder="1"/>
    <xf numFmtId="0" fontId="1" fillId="0" borderId="0" xfId="0" applyFont="1" applyFill="1" applyBorder="1" applyAlignment="1">
      <alignment vertical="center"/>
    </xf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horizontal="center" vertical="center"/>
    </xf>
    <xf numFmtId="14" fontId="0" fillId="0" borderId="0" xfId="0" applyNumberFormat="1" applyFill="1" applyBorder="1" applyAlignment="1">
      <alignment wrapText="1"/>
    </xf>
    <xf numFmtId="0" fontId="0" fillId="0" borderId="0" xfId="0" applyNumberFormat="1" applyFill="1" applyBorder="1"/>
    <xf numFmtId="0" fontId="0" fillId="0" borderId="0" xfId="0" applyNumberFormat="1" applyFill="1" applyBorder="1" applyAlignment="1">
      <alignment wrapText="1"/>
    </xf>
    <xf numFmtId="0" fontId="0" fillId="0" borderId="0" xfId="0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right" vertical="top" wrapText="1"/>
    </xf>
    <xf numFmtId="0" fontId="3" fillId="0" borderId="0" xfId="0" applyFont="1" applyFill="1" applyBorder="1" applyAlignment="1">
      <alignment horizontal="center" wrapText="1"/>
    </xf>
    <xf numFmtId="164" fontId="3" fillId="0" borderId="0" xfId="0" applyNumberFormat="1" applyFont="1" applyFill="1" applyBorder="1" applyAlignment="1">
      <alignment horizontal="center" vertical="top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/>
    </xf>
  </cellXfs>
  <cellStyles count="1">
    <cellStyle name="Обычный" xfId="0" builtinId="0"/>
  </cellStyles>
  <dxfs count="2">
    <dxf>
      <fill>
        <patternFill>
          <bgColor indexed="22"/>
        </patternFill>
      </fill>
    </dxf>
    <dxf>
      <font>
        <strike val="0"/>
      </font>
      <fill>
        <patternFill>
          <bgColor theme="5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AO32"/>
  <sheetViews>
    <sheetView tabSelected="1" workbookViewId="0">
      <selection activeCell="C8" sqref="C8"/>
    </sheetView>
  </sheetViews>
  <sheetFormatPr defaultRowHeight="15"/>
  <cols>
    <col min="1" max="1" width="5.28515625" style="1" customWidth="1"/>
    <col min="2" max="2" width="20.7109375" style="1" bestFit="1" customWidth="1"/>
    <col min="3" max="3" width="3.5703125" style="1" customWidth="1"/>
    <col min="4" max="12" width="3.85546875" style="1" bestFit="1" customWidth="1"/>
    <col min="13" max="30" width="3.85546875" style="1" customWidth="1"/>
    <col min="31" max="31" width="3.5703125" style="1" customWidth="1"/>
    <col min="32" max="32" width="3.7109375" style="1" customWidth="1"/>
    <col min="33" max="33" width="3.85546875" style="1" customWidth="1"/>
    <col min="34" max="34" width="15.42578125" style="1" customWidth="1"/>
    <col min="35" max="35" width="11.5703125" style="1" bestFit="1" customWidth="1"/>
    <col min="36" max="37" width="9.140625" style="1"/>
    <col min="38" max="38" width="25.5703125" style="1" bestFit="1" customWidth="1"/>
    <col min="39" max="39" width="10.140625" style="1" bestFit="1" customWidth="1"/>
    <col min="40" max="40" width="9.140625" style="1"/>
    <col min="41" max="41" width="10.140625" style="1" bestFit="1" customWidth="1"/>
    <col min="42" max="16384" width="9.140625" style="1"/>
  </cols>
  <sheetData>
    <row r="1" spans="1:41" ht="48" customHeight="1">
      <c r="AA1" s="16" t="s">
        <v>17</v>
      </c>
      <c r="AB1" s="16"/>
      <c r="AC1" s="16"/>
      <c r="AD1" s="16"/>
      <c r="AE1" s="16"/>
      <c r="AF1" s="16"/>
      <c r="AG1" s="16"/>
      <c r="AH1" s="16"/>
    </row>
    <row r="2" spans="1:41" ht="15" customHeight="1">
      <c r="A2" s="17" t="s">
        <v>16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L2" s="1" t="s">
        <v>0</v>
      </c>
      <c r="AM2" s="13">
        <f>DAY(DATE(AM4,AM3+1,))</f>
        <v>28</v>
      </c>
    </row>
    <row r="3" spans="1:41" ht="15" customHeight="1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L3" s="1" t="s">
        <v>1</v>
      </c>
      <c r="AM3" s="1">
        <f>MONTH(A4)</f>
        <v>2</v>
      </c>
    </row>
    <row r="4" spans="1:41">
      <c r="A4" s="18">
        <v>43497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L4" s="1" t="s">
        <v>2</v>
      </c>
      <c r="AM4" s="1">
        <f>YEAR(A4)</f>
        <v>2019</v>
      </c>
    </row>
    <row r="5" spans="1:41">
      <c r="A5" s="2"/>
      <c r="B5" s="3" t="s">
        <v>14</v>
      </c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4" t="s">
        <v>13</v>
      </c>
    </row>
    <row r="6" spans="1:41" ht="15" hidden="1" customHeight="1">
      <c r="A6" s="5"/>
      <c r="B6" s="6" t="s">
        <v>3</v>
      </c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" t="s">
        <v>4</v>
      </c>
    </row>
    <row r="7" spans="1:41" s="7" customFormat="1">
      <c r="A7" s="1"/>
      <c r="B7" s="6" t="s">
        <v>6</v>
      </c>
      <c r="C7" s="1">
        <v>1</v>
      </c>
      <c r="D7" s="1">
        <v>2</v>
      </c>
      <c r="E7" s="1">
        <v>3</v>
      </c>
      <c r="F7" s="1">
        <v>4</v>
      </c>
      <c r="G7" s="1">
        <v>5</v>
      </c>
      <c r="H7" s="1">
        <v>6</v>
      </c>
      <c r="I7" s="1">
        <v>7</v>
      </c>
      <c r="J7" s="1">
        <v>8</v>
      </c>
      <c r="K7" s="1">
        <v>9</v>
      </c>
      <c r="L7" s="1">
        <v>10</v>
      </c>
      <c r="M7" s="1">
        <v>11</v>
      </c>
      <c r="N7" s="1">
        <v>12</v>
      </c>
      <c r="O7" s="1">
        <v>13</v>
      </c>
      <c r="P7" s="1">
        <v>14</v>
      </c>
      <c r="Q7" s="1">
        <v>15</v>
      </c>
      <c r="R7" s="1">
        <v>16</v>
      </c>
      <c r="S7" s="1">
        <v>17</v>
      </c>
      <c r="T7" s="1">
        <v>18</v>
      </c>
      <c r="U7" s="1">
        <v>19</v>
      </c>
      <c r="V7" s="1">
        <v>20</v>
      </c>
      <c r="W7" s="1">
        <v>21</v>
      </c>
      <c r="X7" s="1">
        <v>22</v>
      </c>
      <c r="Y7" s="1">
        <v>23</v>
      </c>
      <c r="Z7" s="1">
        <v>24</v>
      </c>
      <c r="AA7" s="1">
        <v>25</v>
      </c>
      <c r="AB7" s="1">
        <v>26</v>
      </c>
      <c r="AC7" s="1">
        <v>27</v>
      </c>
      <c r="AD7" s="1">
        <v>28</v>
      </c>
      <c r="AE7" s="1" t="str">
        <f>IF(29&lt;=$AM$2,29,"")</f>
        <v/>
      </c>
      <c r="AF7" s="1" t="str">
        <f>IF(30&lt;=$AM$2,30,"")</f>
        <v/>
      </c>
      <c r="AG7" s="1" t="str">
        <f>IF(31&lt;=$AM$2,31,"")</f>
        <v/>
      </c>
      <c r="AI7" s="8"/>
      <c r="AL7" s="7" t="s">
        <v>21</v>
      </c>
      <c r="AM7" s="12">
        <v>43497</v>
      </c>
      <c r="AO7" s="14"/>
    </row>
    <row r="8" spans="1:41" s="7" customFormat="1">
      <c r="A8" s="5"/>
      <c r="B8" s="9" t="s">
        <v>15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L8" s="7" t="s">
        <v>22</v>
      </c>
      <c r="AM8" s="14">
        <f>MOD(AM7,4)</f>
        <v>1</v>
      </c>
      <c r="AO8" s="14"/>
    </row>
    <row r="9" spans="1:41">
      <c r="B9" s="6" t="s">
        <v>5</v>
      </c>
      <c r="AH9" s="7"/>
      <c r="AI9" s="7"/>
      <c r="AM9" s="12"/>
      <c r="AO9" s="14"/>
    </row>
    <row r="10" spans="1:41">
      <c r="A10" s="5"/>
      <c r="B10" s="6" t="s">
        <v>7</v>
      </c>
      <c r="C10" s="1">
        <v>1</v>
      </c>
      <c r="D10" s="1">
        <v>2</v>
      </c>
      <c r="E10" s="1">
        <v>3</v>
      </c>
      <c r="F10" s="1">
        <v>4</v>
      </c>
      <c r="G10" s="1">
        <v>5</v>
      </c>
      <c r="H10" s="1">
        <v>6</v>
      </c>
      <c r="I10" s="1">
        <v>7</v>
      </c>
      <c r="J10" s="1">
        <v>8</v>
      </c>
      <c r="K10" s="1">
        <v>9</v>
      </c>
      <c r="L10" s="1">
        <v>10</v>
      </c>
      <c r="M10" s="1">
        <v>11</v>
      </c>
      <c r="N10" s="1">
        <v>12</v>
      </c>
      <c r="O10" s="1">
        <v>13</v>
      </c>
      <c r="P10" s="1">
        <v>14</v>
      </c>
      <c r="Q10" s="1">
        <v>15</v>
      </c>
      <c r="R10" s="1">
        <v>16</v>
      </c>
      <c r="S10" s="1">
        <v>17</v>
      </c>
      <c r="T10" s="1">
        <v>18</v>
      </c>
      <c r="U10" s="1">
        <v>19</v>
      </c>
      <c r="V10" s="1">
        <v>20</v>
      </c>
      <c r="W10" s="1">
        <v>21</v>
      </c>
      <c r="X10" s="1">
        <v>22</v>
      </c>
      <c r="Y10" s="1">
        <v>23</v>
      </c>
      <c r="Z10" s="1">
        <v>24</v>
      </c>
      <c r="AA10" s="1">
        <v>25</v>
      </c>
      <c r="AB10" s="1">
        <v>26</v>
      </c>
      <c r="AC10" s="1">
        <v>27</v>
      </c>
      <c r="AD10" s="1">
        <v>28</v>
      </c>
      <c r="AE10" s="1" t="str">
        <f>IF(29&lt;=$AM$2,29,"")</f>
        <v/>
      </c>
      <c r="AF10" s="1" t="str">
        <f>IF(30&lt;=$AM$2,30,"")</f>
        <v/>
      </c>
      <c r="AG10" s="1" t="str">
        <f>IF(31&lt;=$AM$2,31,"")</f>
        <v/>
      </c>
      <c r="AH10" s="7"/>
      <c r="AI10" s="7"/>
      <c r="AM10" s="12"/>
      <c r="AO10" s="14"/>
    </row>
    <row r="11" spans="1:41">
      <c r="A11" s="10">
        <v>1</v>
      </c>
      <c r="B11" s="6" t="s">
        <v>18</v>
      </c>
      <c r="AH11" s="7"/>
      <c r="AI11" s="7"/>
      <c r="AM11" s="12"/>
      <c r="AO11" s="14"/>
    </row>
    <row r="12" spans="1:41">
      <c r="A12" s="11">
        <v>2</v>
      </c>
      <c r="B12" s="6" t="s">
        <v>19</v>
      </c>
      <c r="AH12" s="7"/>
      <c r="AI12" s="7"/>
      <c r="AM12" s="12"/>
      <c r="AO12" s="14"/>
    </row>
    <row r="13" spans="1:41">
      <c r="B13" s="6" t="s">
        <v>9</v>
      </c>
      <c r="C13" s="1">
        <v>1</v>
      </c>
      <c r="D13" s="1">
        <v>2</v>
      </c>
      <c r="E13" s="1">
        <v>3</v>
      </c>
      <c r="F13" s="1">
        <v>4</v>
      </c>
      <c r="G13" s="1">
        <v>5</v>
      </c>
      <c r="H13" s="1">
        <v>6</v>
      </c>
      <c r="I13" s="1">
        <v>7</v>
      </c>
      <c r="J13" s="1">
        <v>8</v>
      </c>
      <c r="K13" s="1">
        <v>9</v>
      </c>
      <c r="L13" s="1">
        <v>10</v>
      </c>
      <c r="M13" s="1">
        <v>11</v>
      </c>
      <c r="N13" s="1">
        <v>12</v>
      </c>
      <c r="O13" s="1">
        <v>13</v>
      </c>
      <c r="P13" s="1">
        <v>14</v>
      </c>
      <c r="Q13" s="1">
        <v>15</v>
      </c>
      <c r="R13" s="1">
        <v>16</v>
      </c>
      <c r="S13" s="1">
        <v>17</v>
      </c>
      <c r="T13" s="1">
        <v>18</v>
      </c>
      <c r="U13" s="1">
        <v>19</v>
      </c>
      <c r="V13" s="1">
        <v>20</v>
      </c>
      <c r="W13" s="1">
        <v>21</v>
      </c>
      <c r="X13" s="1">
        <v>22</v>
      </c>
      <c r="Y13" s="1">
        <v>23</v>
      </c>
      <c r="Z13" s="1">
        <v>24</v>
      </c>
      <c r="AA13" s="1">
        <v>25</v>
      </c>
      <c r="AB13" s="1">
        <v>26</v>
      </c>
      <c r="AC13" s="1">
        <v>27</v>
      </c>
      <c r="AD13" s="1">
        <v>28</v>
      </c>
      <c r="AE13" s="1" t="str">
        <f>IF(29&lt;=$AM$2,29,"")</f>
        <v/>
      </c>
      <c r="AF13" s="1" t="str">
        <f>IF(30&lt;=$AM$2,30,"")</f>
        <v/>
      </c>
      <c r="AG13" s="1" t="str">
        <f>IF(31&lt;=$AM$2,31,"")</f>
        <v/>
      </c>
      <c r="AI13" s="7"/>
      <c r="AM13" s="12"/>
      <c r="AO13" s="14"/>
    </row>
    <row r="14" spans="1:41">
      <c r="A14" s="10">
        <v>1</v>
      </c>
      <c r="B14" s="6" t="s">
        <v>8</v>
      </c>
      <c r="AI14" s="7"/>
    </row>
    <row r="15" spans="1:41">
      <c r="A15" s="11">
        <v>2</v>
      </c>
      <c r="B15" s="6" t="s">
        <v>20</v>
      </c>
      <c r="AI15" s="7"/>
    </row>
    <row r="16" spans="1:41">
      <c r="B16" s="6" t="s">
        <v>12</v>
      </c>
      <c r="C16" s="1">
        <v>1</v>
      </c>
      <c r="D16" s="1">
        <v>2</v>
      </c>
      <c r="E16" s="1">
        <v>3</v>
      </c>
      <c r="F16" s="1">
        <v>4</v>
      </c>
      <c r="G16" s="1">
        <v>5</v>
      </c>
      <c r="H16" s="1">
        <v>6</v>
      </c>
      <c r="I16" s="1">
        <v>7</v>
      </c>
      <c r="J16" s="1">
        <v>8</v>
      </c>
      <c r="K16" s="1">
        <v>9</v>
      </c>
      <c r="L16" s="1">
        <v>10</v>
      </c>
      <c r="M16" s="1">
        <v>11</v>
      </c>
      <c r="N16" s="1">
        <v>12</v>
      </c>
      <c r="O16" s="1">
        <v>13</v>
      </c>
      <c r="P16" s="1">
        <v>14</v>
      </c>
      <c r="Q16" s="1">
        <v>15</v>
      </c>
      <c r="R16" s="1">
        <v>16</v>
      </c>
      <c r="S16" s="1">
        <v>17</v>
      </c>
      <c r="T16" s="1">
        <v>18</v>
      </c>
      <c r="U16" s="1">
        <v>19</v>
      </c>
      <c r="V16" s="1">
        <v>20</v>
      </c>
      <c r="W16" s="1">
        <v>21</v>
      </c>
      <c r="X16" s="1">
        <v>22</v>
      </c>
      <c r="Y16" s="1">
        <v>23</v>
      </c>
      <c r="Z16" s="1">
        <v>24</v>
      </c>
      <c r="AA16" s="1">
        <v>25</v>
      </c>
      <c r="AB16" s="1">
        <v>26</v>
      </c>
      <c r="AC16" s="1">
        <v>27</v>
      </c>
      <c r="AD16" s="1">
        <v>28</v>
      </c>
      <c r="AE16" s="1" t="str">
        <f>IF(29&lt;=$AM$2,29,"")</f>
        <v/>
      </c>
      <c r="AF16" s="1" t="str">
        <f>IF(30&lt;=$AM$2,30,"")</f>
        <v/>
      </c>
      <c r="AG16" s="1" t="str">
        <f>IF(31&lt;=$AM$2,31,"")</f>
        <v/>
      </c>
      <c r="AI16" s="7"/>
    </row>
    <row r="17" spans="1:35">
      <c r="A17" s="10">
        <v>1</v>
      </c>
      <c r="B17" s="6" t="s">
        <v>10</v>
      </c>
      <c r="AI17" s="7"/>
    </row>
    <row r="18" spans="1:35">
      <c r="A18" s="11">
        <v>2</v>
      </c>
      <c r="B18" s="6" t="s">
        <v>11</v>
      </c>
      <c r="AI18" s="7"/>
    </row>
    <row r="20" spans="1:35" ht="75" customHeight="1">
      <c r="B20" s="15" t="str">
        <f>"Начальник транспортного цеха"&amp;CHAR(10)&amp;"ЦАРМ ""Катушка"""&amp;CHAR(10)&amp;
"____________ /"&amp;B8&amp;"/"&amp;CHAR(10)&amp;"""__ ""_____________  "&amp;AM4&amp;" года"</f>
        <v>Начальник транспортного цеха
ЦАРМ "Катушка"
____________ /Икрожор С.С./
"__ "_____________  2019 года</v>
      </c>
      <c r="C20" s="15"/>
      <c r="D20" s="15"/>
      <c r="E20" s="15"/>
      <c r="F20" s="15"/>
    </row>
    <row r="22" spans="1:35">
      <c r="C22" s="1">
        <f>MOD((C$7&amp;-$AM$3&amp;-$AM$4)-$AM$8-TRUNC(ROW(A1)/3),4)</f>
        <v>0</v>
      </c>
      <c r="D22" s="1">
        <f t="shared" ref="D22:AG22" si="0">MOD((D$7&amp;-$AM$3&amp;-$AM$4)-$AM$8-TRUNC(ROW(B1)/3),4)</f>
        <v>1</v>
      </c>
      <c r="E22" s="1">
        <f t="shared" si="0"/>
        <v>2</v>
      </c>
      <c r="F22" s="1">
        <f t="shared" si="0"/>
        <v>3</v>
      </c>
      <c r="G22" s="1">
        <f t="shared" si="0"/>
        <v>0</v>
      </c>
      <c r="H22" s="1">
        <f t="shared" si="0"/>
        <v>1</v>
      </c>
      <c r="I22" s="1">
        <f t="shared" si="0"/>
        <v>2</v>
      </c>
      <c r="J22" s="1">
        <f t="shared" si="0"/>
        <v>3</v>
      </c>
      <c r="K22" s="1">
        <f t="shared" si="0"/>
        <v>0</v>
      </c>
      <c r="L22" s="1">
        <f t="shared" si="0"/>
        <v>1</v>
      </c>
      <c r="M22" s="1">
        <f t="shared" si="0"/>
        <v>2</v>
      </c>
      <c r="N22" s="1">
        <f t="shared" si="0"/>
        <v>3</v>
      </c>
      <c r="O22" s="1">
        <f t="shared" si="0"/>
        <v>0</v>
      </c>
      <c r="P22" s="1">
        <f t="shared" si="0"/>
        <v>1</v>
      </c>
      <c r="Q22" s="1">
        <f t="shared" si="0"/>
        <v>2</v>
      </c>
      <c r="R22" s="1">
        <f t="shared" si="0"/>
        <v>3</v>
      </c>
      <c r="S22" s="1">
        <f t="shared" si="0"/>
        <v>0</v>
      </c>
      <c r="T22" s="1">
        <f t="shared" si="0"/>
        <v>1</v>
      </c>
      <c r="U22" s="1">
        <f t="shared" si="0"/>
        <v>2</v>
      </c>
      <c r="V22" s="1">
        <f t="shared" si="0"/>
        <v>3</v>
      </c>
      <c r="W22" s="1">
        <f t="shared" si="0"/>
        <v>0</v>
      </c>
      <c r="X22" s="1">
        <f t="shared" si="0"/>
        <v>1</v>
      </c>
      <c r="Y22" s="1">
        <f t="shared" si="0"/>
        <v>2</v>
      </c>
      <c r="Z22" s="1">
        <f t="shared" si="0"/>
        <v>3</v>
      </c>
      <c r="AA22" s="1">
        <f t="shared" si="0"/>
        <v>0</v>
      </c>
      <c r="AB22" s="1">
        <f t="shared" si="0"/>
        <v>1</v>
      </c>
      <c r="AC22" s="1">
        <f t="shared" si="0"/>
        <v>2</v>
      </c>
      <c r="AD22" s="1">
        <f t="shared" si="0"/>
        <v>3</v>
      </c>
      <c r="AE22" s="1" t="e">
        <f t="shared" si="0"/>
        <v>#VALUE!</v>
      </c>
      <c r="AF22" s="1" t="e">
        <f t="shared" si="0"/>
        <v>#VALUE!</v>
      </c>
      <c r="AG22" s="1" t="e">
        <f t="shared" si="0"/>
        <v>#VALUE!</v>
      </c>
    </row>
    <row r="23" spans="1:35">
      <c r="C23" s="1">
        <f>MOD((C$7&amp;-$AM$3&amp;-$AM$4)-$AM$8-TRUNC(ROW(A2)/3),4)</f>
        <v>0</v>
      </c>
      <c r="D23" s="1">
        <f t="shared" ref="D23:AG23" si="1">MOD((D$7&amp;-$AM$3&amp;-$AM$4)-$AM$8-TRUNC(ROW(B2)/3),4)</f>
        <v>1</v>
      </c>
      <c r="E23" s="1">
        <f t="shared" si="1"/>
        <v>2</v>
      </c>
      <c r="F23" s="1">
        <f t="shared" si="1"/>
        <v>3</v>
      </c>
      <c r="G23" s="1">
        <f t="shared" si="1"/>
        <v>0</v>
      </c>
      <c r="H23" s="1">
        <f t="shared" si="1"/>
        <v>1</v>
      </c>
      <c r="I23" s="1">
        <f t="shared" si="1"/>
        <v>2</v>
      </c>
      <c r="J23" s="1">
        <f t="shared" si="1"/>
        <v>3</v>
      </c>
      <c r="K23" s="1">
        <f t="shared" si="1"/>
        <v>0</v>
      </c>
      <c r="L23" s="1">
        <f t="shared" si="1"/>
        <v>1</v>
      </c>
      <c r="M23" s="1">
        <f t="shared" si="1"/>
        <v>2</v>
      </c>
      <c r="N23" s="1">
        <f t="shared" si="1"/>
        <v>3</v>
      </c>
      <c r="O23" s="1">
        <f t="shared" si="1"/>
        <v>0</v>
      </c>
      <c r="P23" s="1">
        <f t="shared" si="1"/>
        <v>1</v>
      </c>
      <c r="Q23" s="1">
        <f t="shared" si="1"/>
        <v>2</v>
      </c>
      <c r="R23" s="1">
        <f t="shared" si="1"/>
        <v>3</v>
      </c>
      <c r="S23" s="1">
        <f t="shared" si="1"/>
        <v>0</v>
      </c>
      <c r="T23" s="1">
        <f t="shared" si="1"/>
        <v>1</v>
      </c>
      <c r="U23" s="1">
        <f t="shared" si="1"/>
        <v>2</v>
      </c>
      <c r="V23" s="1">
        <f t="shared" si="1"/>
        <v>3</v>
      </c>
      <c r="W23" s="1">
        <f t="shared" si="1"/>
        <v>0</v>
      </c>
      <c r="X23" s="1">
        <f t="shared" si="1"/>
        <v>1</v>
      </c>
      <c r="Y23" s="1">
        <f t="shared" si="1"/>
        <v>2</v>
      </c>
      <c r="Z23" s="1">
        <f t="shared" si="1"/>
        <v>3</v>
      </c>
      <c r="AA23" s="1">
        <f t="shared" si="1"/>
        <v>0</v>
      </c>
      <c r="AB23" s="1">
        <f t="shared" si="1"/>
        <v>1</v>
      </c>
      <c r="AC23" s="1">
        <f t="shared" si="1"/>
        <v>2</v>
      </c>
      <c r="AD23" s="1">
        <f t="shared" si="1"/>
        <v>3</v>
      </c>
      <c r="AE23" s="1" t="e">
        <f t="shared" si="1"/>
        <v>#VALUE!</v>
      </c>
      <c r="AF23" s="1" t="e">
        <f t="shared" si="1"/>
        <v>#VALUE!</v>
      </c>
      <c r="AG23" s="1" t="e">
        <f t="shared" si="1"/>
        <v>#VALUE!</v>
      </c>
    </row>
    <row r="25" spans="1:35">
      <c r="C25" s="1">
        <f t="shared" ref="C25:L26" si="2">MOD((C$7&amp;-$AM$3&amp;-$AM$4)-$AM$8-TRUNC(ROW(A4)/3),4)</f>
        <v>3</v>
      </c>
      <c r="D25" s="1">
        <f t="shared" si="2"/>
        <v>0</v>
      </c>
      <c r="E25" s="1">
        <f t="shared" si="2"/>
        <v>1</v>
      </c>
      <c r="F25" s="1">
        <f t="shared" si="2"/>
        <v>2</v>
      </c>
      <c r="G25" s="1">
        <f t="shared" si="2"/>
        <v>3</v>
      </c>
      <c r="H25" s="1">
        <f t="shared" si="2"/>
        <v>0</v>
      </c>
      <c r="I25" s="1">
        <f t="shared" si="2"/>
        <v>1</v>
      </c>
      <c r="J25" s="1">
        <f t="shared" si="2"/>
        <v>2</v>
      </c>
      <c r="K25" s="1">
        <f t="shared" si="2"/>
        <v>3</v>
      </c>
      <c r="L25" s="1">
        <f t="shared" si="2"/>
        <v>0</v>
      </c>
      <c r="M25" s="1">
        <f t="shared" ref="M25:V26" si="3">MOD((M$7&amp;-$AM$3&amp;-$AM$4)-$AM$8-TRUNC(ROW(K4)/3),4)</f>
        <v>1</v>
      </c>
      <c r="N25" s="1">
        <f t="shared" si="3"/>
        <v>2</v>
      </c>
      <c r="O25" s="1">
        <f t="shared" si="3"/>
        <v>3</v>
      </c>
      <c r="P25" s="1">
        <f t="shared" si="3"/>
        <v>0</v>
      </c>
      <c r="Q25" s="1">
        <f t="shared" si="3"/>
        <v>1</v>
      </c>
      <c r="R25" s="1">
        <f t="shared" si="3"/>
        <v>2</v>
      </c>
      <c r="S25" s="1">
        <f t="shared" si="3"/>
        <v>3</v>
      </c>
      <c r="T25" s="1">
        <f t="shared" si="3"/>
        <v>0</v>
      </c>
      <c r="U25" s="1">
        <f t="shared" si="3"/>
        <v>1</v>
      </c>
      <c r="V25" s="1">
        <f t="shared" si="3"/>
        <v>2</v>
      </c>
      <c r="W25" s="1">
        <f t="shared" ref="W25:AF26" si="4">MOD((W$7&amp;-$AM$3&amp;-$AM$4)-$AM$8-TRUNC(ROW(U4)/3),4)</f>
        <v>3</v>
      </c>
      <c r="X25" s="1">
        <f t="shared" si="4"/>
        <v>0</v>
      </c>
      <c r="Y25" s="1">
        <f t="shared" si="4"/>
        <v>1</v>
      </c>
      <c r="Z25" s="1">
        <f t="shared" si="4"/>
        <v>2</v>
      </c>
      <c r="AA25" s="1">
        <f t="shared" si="4"/>
        <v>3</v>
      </c>
      <c r="AB25" s="1">
        <f t="shared" si="4"/>
        <v>0</v>
      </c>
      <c r="AC25" s="1">
        <f t="shared" si="4"/>
        <v>1</v>
      </c>
      <c r="AD25" s="1">
        <f t="shared" si="4"/>
        <v>2</v>
      </c>
      <c r="AE25" s="1" t="e">
        <f t="shared" si="4"/>
        <v>#VALUE!</v>
      </c>
      <c r="AF25" s="1" t="e">
        <f t="shared" si="4"/>
        <v>#VALUE!</v>
      </c>
      <c r="AG25" s="1" t="e">
        <f t="shared" ref="AG25:AP26" si="5">MOD((AG$7&amp;-$AM$3&amp;-$AM$4)-$AM$8-TRUNC(ROW(AE4)/3),4)</f>
        <v>#VALUE!</v>
      </c>
    </row>
    <row r="26" spans="1:35">
      <c r="C26" s="1">
        <f t="shared" si="2"/>
        <v>3</v>
      </c>
      <c r="D26" s="1">
        <f t="shared" si="2"/>
        <v>0</v>
      </c>
      <c r="E26" s="1">
        <f t="shared" si="2"/>
        <v>1</v>
      </c>
      <c r="F26" s="1">
        <f t="shared" si="2"/>
        <v>2</v>
      </c>
      <c r="G26" s="1">
        <f t="shared" si="2"/>
        <v>3</v>
      </c>
      <c r="H26" s="1">
        <f t="shared" si="2"/>
        <v>0</v>
      </c>
      <c r="I26" s="1">
        <f t="shared" si="2"/>
        <v>1</v>
      </c>
      <c r="J26" s="1">
        <f t="shared" si="2"/>
        <v>2</v>
      </c>
      <c r="K26" s="1">
        <f t="shared" si="2"/>
        <v>3</v>
      </c>
      <c r="L26" s="1">
        <f t="shared" si="2"/>
        <v>0</v>
      </c>
      <c r="M26" s="1">
        <f t="shared" si="3"/>
        <v>1</v>
      </c>
      <c r="N26" s="1">
        <f t="shared" si="3"/>
        <v>2</v>
      </c>
      <c r="O26" s="1">
        <f t="shared" si="3"/>
        <v>3</v>
      </c>
      <c r="P26" s="1">
        <f t="shared" si="3"/>
        <v>0</v>
      </c>
      <c r="Q26" s="1">
        <f t="shared" si="3"/>
        <v>1</v>
      </c>
      <c r="R26" s="1">
        <f t="shared" si="3"/>
        <v>2</v>
      </c>
      <c r="S26" s="1">
        <f t="shared" si="3"/>
        <v>3</v>
      </c>
      <c r="T26" s="1">
        <f t="shared" si="3"/>
        <v>0</v>
      </c>
      <c r="U26" s="1">
        <f t="shared" si="3"/>
        <v>1</v>
      </c>
      <c r="V26" s="1">
        <f t="shared" si="3"/>
        <v>2</v>
      </c>
      <c r="W26" s="1">
        <f t="shared" si="4"/>
        <v>3</v>
      </c>
      <c r="X26" s="1">
        <f t="shared" si="4"/>
        <v>0</v>
      </c>
      <c r="Y26" s="1">
        <f t="shared" si="4"/>
        <v>1</v>
      </c>
      <c r="Z26" s="1">
        <f t="shared" si="4"/>
        <v>2</v>
      </c>
      <c r="AA26" s="1">
        <f t="shared" si="4"/>
        <v>3</v>
      </c>
      <c r="AB26" s="1">
        <f t="shared" si="4"/>
        <v>0</v>
      </c>
      <c r="AC26" s="1">
        <f t="shared" si="4"/>
        <v>1</v>
      </c>
      <c r="AD26" s="1">
        <f t="shared" si="4"/>
        <v>2</v>
      </c>
      <c r="AE26" s="1" t="e">
        <f t="shared" si="4"/>
        <v>#VALUE!</v>
      </c>
      <c r="AF26" s="1" t="e">
        <f t="shared" si="4"/>
        <v>#VALUE!</v>
      </c>
      <c r="AG26" s="1" t="e">
        <f t="shared" si="5"/>
        <v>#VALUE!</v>
      </c>
    </row>
    <row r="28" spans="1:35">
      <c r="C28" s="1">
        <f t="shared" ref="C28:L29" si="6">MOD((C$7&amp;-$AM$3&amp;-$AM$4)-$AM$8-TRUNC(ROW(A7)/3),4)</f>
        <v>2</v>
      </c>
      <c r="D28" s="1">
        <f t="shared" si="6"/>
        <v>3</v>
      </c>
      <c r="E28" s="1">
        <f t="shared" si="6"/>
        <v>0</v>
      </c>
      <c r="F28" s="1">
        <f t="shared" si="6"/>
        <v>1</v>
      </c>
      <c r="G28" s="1">
        <f t="shared" si="6"/>
        <v>2</v>
      </c>
      <c r="H28" s="1">
        <f t="shared" si="6"/>
        <v>3</v>
      </c>
      <c r="I28" s="1">
        <f t="shared" si="6"/>
        <v>0</v>
      </c>
      <c r="J28" s="1">
        <f t="shared" si="6"/>
        <v>1</v>
      </c>
      <c r="K28" s="1">
        <f t="shared" si="6"/>
        <v>2</v>
      </c>
      <c r="L28" s="1">
        <f t="shared" si="6"/>
        <v>3</v>
      </c>
      <c r="M28" s="1">
        <f t="shared" ref="M28:V29" si="7">MOD((M$7&amp;-$AM$3&amp;-$AM$4)-$AM$8-TRUNC(ROW(K7)/3),4)</f>
        <v>0</v>
      </c>
      <c r="N28" s="1">
        <f t="shared" si="7"/>
        <v>1</v>
      </c>
      <c r="O28" s="1">
        <f t="shared" si="7"/>
        <v>2</v>
      </c>
      <c r="P28" s="1">
        <f t="shared" si="7"/>
        <v>3</v>
      </c>
      <c r="Q28" s="1">
        <f t="shared" si="7"/>
        <v>0</v>
      </c>
      <c r="R28" s="1">
        <f t="shared" si="7"/>
        <v>1</v>
      </c>
      <c r="S28" s="1">
        <f t="shared" si="7"/>
        <v>2</v>
      </c>
      <c r="T28" s="1">
        <f t="shared" si="7"/>
        <v>3</v>
      </c>
      <c r="U28" s="1">
        <f t="shared" si="7"/>
        <v>0</v>
      </c>
      <c r="V28" s="1">
        <f t="shared" si="7"/>
        <v>1</v>
      </c>
      <c r="W28" s="1">
        <f t="shared" ref="W28:AF29" si="8">MOD((W$7&amp;-$AM$3&amp;-$AM$4)-$AM$8-TRUNC(ROW(U7)/3),4)</f>
        <v>2</v>
      </c>
      <c r="X28" s="1">
        <f t="shared" si="8"/>
        <v>3</v>
      </c>
      <c r="Y28" s="1">
        <f t="shared" si="8"/>
        <v>0</v>
      </c>
      <c r="Z28" s="1">
        <f t="shared" si="8"/>
        <v>1</v>
      </c>
      <c r="AA28" s="1">
        <f t="shared" si="8"/>
        <v>2</v>
      </c>
      <c r="AB28" s="1">
        <f t="shared" si="8"/>
        <v>3</v>
      </c>
      <c r="AC28" s="1">
        <f t="shared" si="8"/>
        <v>0</v>
      </c>
      <c r="AD28" s="1">
        <f t="shared" si="8"/>
        <v>1</v>
      </c>
      <c r="AE28" s="1" t="e">
        <f t="shared" si="8"/>
        <v>#VALUE!</v>
      </c>
      <c r="AF28" s="1" t="e">
        <f t="shared" si="8"/>
        <v>#VALUE!</v>
      </c>
      <c r="AG28" s="1" t="e">
        <f t="shared" ref="AG28:AP29" si="9">MOD((AG$7&amp;-$AM$3&amp;-$AM$4)-$AM$8-TRUNC(ROW(AE7)/3),4)</f>
        <v>#VALUE!</v>
      </c>
    </row>
    <row r="29" spans="1:35">
      <c r="C29" s="1">
        <f t="shared" si="6"/>
        <v>2</v>
      </c>
      <c r="D29" s="1">
        <f t="shared" si="6"/>
        <v>3</v>
      </c>
      <c r="E29" s="1">
        <f t="shared" si="6"/>
        <v>0</v>
      </c>
      <c r="F29" s="1">
        <f t="shared" si="6"/>
        <v>1</v>
      </c>
      <c r="G29" s="1">
        <f t="shared" si="6"/>
        <v>2</v>
      </c>
      <c r="H29" s="1">
        <f t="shared" si="6"/>
        <v>3</v>
      </c>
      <c r="I29" s="1">
        <f t="shared" si="6"/>
        <v>0</v>
      </c>
      <c r="J29" s="1">
        <f t="shared" si="6"/>
        <v>1</v>
      </c>
      <c r="K29" s="1">
        <f t="shared" si="6"/>
        <v>2</v>
      </c>
      <c r="L29" s="1">
        <f t="shared" si="6"/>
        <v>3</v>
      </c>
      <c r="M29" s="1">
        <f t="shared" si="7"/>
        <v>0</v>
      </c>
      <c r="N29" s="1">
        <f t="shared" si="7"/>
        <v>1</v>
      </c>
      <c r="O29" s="1">
        <f t="shared" si="7"/>
        <v>2</v>
      </c>
      <c r="P29" s="1">
        <f t="shared" si="7"/>
        <v>3</v>
      </c>
      <c r="Q29" s="1">
        <f t="shared" si="7"/>
        <v>0</v>
      </c>
      <c r="R29" s="1">
        <f t="shared" si="7"/>
        <v>1</v>
      </c>
      <c r="S29" s="1">
        <f t="shared" si="7"/>
        <v>2</v>
      </c>
      <c r="T29" s="1">
        <f t="shared" si="7"/>
        <v>3</v>
      </c>
      <c r="U29" s="1">
        <f t="shared" si="7"/>
        <v>0</v>
      </c>
      <c r="V29" s="1">
        <f t="shared" si="7"/>
        <v>1</v>
      </c>
      <c r="W29" s="1">
        <f t="shared" si="8"/>
        <v>2</v>
      </c>
      <c r="X29" s="1">
        <f t="shared" si="8"/>
        <v>3</v>
      </c>
      <c r="Y29" s="1">
        <f t="shared" si="8"/>
        <v>0</v>
      </c>
      <c r="Z29" s="1">
        <f t="shared" si="8"/>
        <v>1</v>
      </c>
      <c r="AA29" s="1">
        <f t="shared" si="8"/>
        <v>2</v>
      </c>
      <c r="AB29" s="1">
        <f t="shared" si="8"/>
        <v>3</v>
      </c>
      <c r="AC29" s="1">
        <f t="shared" si="8"/>
        <v>0</v>
      </c>
      <c r="AD29" s="1">
        <f t="shared" si="8"/>
        <v>1</v>
      </c>
      <c r="AE29" s="1" t="e">
        <f t="shared" si="8"/>
        <v>#VALUE!</v>
      </c>
      <c r="AF29" s="1" t="e">
        <f t="shared" si="8"/>
        <v>#VALUE!</v>
      </c>
      <c r="AG29" s="1" t="e">
        <f t="shared" si="9"/>
        <v>#VALUE!</v>
      </c>
    </row>
    <row r="31" spans="1:35">
      <c r="C31" s="1">
        <f t="shared" ref="C31:L32" si="10">MOD((C$7&amp;-$AM$3&amp;-$AM$4)-$AM$8-TRUNC(ROW(A10)/3),4)</f>
        <v>1</v>
      </c>
      <c r="D31" s="1">
        <f t="shared" si="10"/>
        <v>2</v>
      </c>
      <c r="E31" s="1">
        <f t="shared" si="10"/>
        <v>3</v>
      </c>
      <c r="F31" s="1">
        <f t="shared" si="10"/>
        <v>0</v>
      </c>
      <c r="G31" s="1">
        <f t="shared" si="10"/>
        <v>1</v>
      </c>
      <c r="H31" s="1">
        <f t="shared" si="10"/>
        <v>2</v>
      </c>
      <c r="I31" s="1">
        <f t="shared" si="10"/>
        <v>3</v>
      </c>
      <c r="J31" s="1">
        <f t="shared" si="10"/>
        <v>0</v>
      </c>
      <c r="K31" s="1">
        <f t="shared" si="10"/>
        <v>1</v>
      </c>
      <c r="L31" s="1">
        <f t="shared" si="10"/>
        <v>2</v>
      </c>
      <c r="M31" s="1">
        <f t="shared" ref="M31:V32" si="11">MOD((M$7&amp;-$AM$3&amp;-$AM$4)-$AM$8-TRUNC(ROW(K10)/3),4)</f>
        <v>3</v>
      </c>
      <c r="N31" s="1">
        <f t="shared" si="11"/>
        <v>0</v>
      </c>
      <c r="O31" s="1">
        <f t="shared" si="11"/>
        <v>1</v>
      </c>
      <c r="P31" s="1">
        <f t="shared" si="11"/>
        <v>2</v>
      </c>
      <c r="Q31" s="1">
        <f t="shared" si="11"/>
        <v>3</v>
      </c>
      <c r="R31" s="1">
        <f t="shared" si="11"/>
        <v>0</v>
      </c>
      <c r="S31" s="1">
        <f t="shared" si="11"/>
        <v>1</v>
      </c>
      <c r="T31" s="1">
        <f t="shared" si="11"/>
        <v>2</v>
      </c>
      <c r="U31" s="1">
        <f t="shared" si="11"/>
        <v>3</v>
      </c>
      <c r="V31" s="1">
        <f t="shared" si="11"/>
        <v>0</v>
      </c>
      <c r="W31" s="1">
        <f t="shared" ref="W31:AF32" si="12">MOD((W$7&amp;-$AM$3&amp;-$AM$4)-$AM$8-TRUNC(ROW(U10)/3),4)</f>
        <v>1</v>
      </c>
      <c r="X31" s="1">
        <f t="shared" si="12"/>
        <v>2</v>
      </c>
      <c r="Y31" s="1">
        <f t="shared" si="12"/>
        <v>3</v>
      </c>
      <c r="Z31" s="1">
        <f t="shared" si="12"/>
        <v>0</v>
      </c>
      <c r="AA31" s="1">
        <f t="shared" si="12"/>
        <v>1</v>
      </c>
      <c r="AB31" s="1">
        <f t="shared" si="12"/>
        <v>2</v>
      </c>
      <c r="AC31" s="1">
        <f t="shared" si="12"/>
        <v>3</v>
      </c>
      <c r="AD31" s="1">
        <f t="shared" si="12"/>
        <v>0</v>
      </c>
      <c r="AE31" s="1" t="e">
        <f t="shared" si="12"/>
        <v>#VALUE!</v>
      </c>
      <c r="AF31" s="1" t="e">
        <f t="shared" si="12"/>
        <v>#VALUE!</v>
      </c>
      <c r="AG31" s="1" t="e">
        <f t="shared" ref="AG31:AP32" si="13">MOD((AG$7&amp;-$AM$3&amp;-$AM$4)-$AM$8-TRUNC(ROW(AE10)/3),4)</f>
        <v>#VALUE!</v>
      </c>
    </row>
    <row r="32" spans="1:35">
      <c r="C32" s="1">
        <f t="shared" si="10"/>
        <v>1</v>
      </c>
      <c r="D32" s="1">
        <f t="shared" si="10"/>
        <v>2</v>
      </c>
      <c r="E32" s="1">
        <f t="shared" si="10"/>
        <v>3</v>
      </c>
      <c r="F32" s="1">
        <f t="shared" si="10"/>
        <v>0</v>
      </c>
      <c r="G32" s="1">
        <f t="shared" si="10"/>
        <v>1</v>
      </c>
      <c r="H32" s="1">
        <f t="shared" si="10"/>
        <v>2</v>
      </c>
      <c r="I32" s="1">
        <f t="shared" si="10"/>
        <v>3</v>
      </c>
      <c r="J32" s="1">
        <f t="shared" si="10"/>
        <v>0</v>
      </c>
      <c r="K32" s="1">
        <f t="shared" si="10"/>
        <v>1</v>
      </c>
      <c r="L32" s="1">
        <f t="shared" si="10"/>
        <v>2</v>
      </c>
      <c r="M32" s="1">
        <f t="shared" si="11"/>
        <v>3</v>
      </c>
      <c r="N32" s="1">
        <f t="shared" si="11"/>
        <v>0</v>
      </c>
      <c r="O32" s="1">
        <f t="shared" si="11"/>
        <v>1</v>
      </c>
      <c r="P32" s="1">
        <f t="shared" si="11"/>
        <v>2</v>
      </c>
      <c r="Q32" s="1">
        <f t="shared" si="11"/>
        <v>3</v>
      </c>
      <c r="R32" s="1">
        <f t="shared" si="11"/>
        <v>0</v>
      </c>
      <c r="S32" s="1">
        <f t="shared" si="11"/>
        <v>1</v>
      </c>
      <c r="T32" s="1">
        <f t="shared" si="11"/>
        <v>2</v>
      </c>
      <c r="U32" s="1">
        <f t="shared" si="11"/>
        <v>3</v>
      </c>
      <c r="V32" s="1">
        <f t="shared" si="11"/>
        <v>0</v>
      </c>
      <c r="W32" s="1">
        <f t="shared" si="12"/>
        <v>1</v>
      </c>
      <c r="X32" s="1">
        <f t="shared" si="12"/>
        <v>2</v>
      </c>
      <c r="Y32" s="1">
        <f t="shared" si="12"/>
        <v>3</v>
      </c>
      <c r="Z32" s="1">
        <f t="shared" si="12"/>
        <v>0</v>
      </c>
      <c r="AA32" s="1">
        <f t="shared" si="12"/>
        <v>1</v>
      </c>
      <c r="AB32" s="1">
        <f t="shared" si="12"/>
        <v>2</v>
      </c>
      <c r="AC32" s="1">
        <f t="shared" si="12"/>
        <v>3</v>
      </c>
      <c r="AD32" s="1">
        <f t="shared" si="12"/>
        <v>0</v>
      </c>
      <c r="AE32" s="1" t="e">
        <f t="shared" si="12"/>
        <v>#VALUE!</v>
      </c>
      <c r="AF32" s="1" t="e">
        <f t="shared" si="12"/>
        <v>#VALUE!</v>
      </c>
      <c r="AG32" s="1" t="e">
        <f t="shared" si="13"/>
        <v>#VALUE!</v>
      </c>
    </row>
  </sheetData>
  <mergeCells count="6">
    <mergeCell ref="B20:F20"/>
    <mergeCell ref="AA1:AH1"/>
    <mergeCell ref="A2:AH3"/>
    <mergeCell ref="A4:AH4"/>
    <mergeCell ref="C5:AG5"/>
    <mergeCell ref="C6:AG6"/>
  </mergeCells>
  <phoneticPr fontId="4" type="noConversion"/>
  <conditionalFormatting sqref="C7:AG7 C10:AG10 C13:AG13 C16:AG16">
    <cfRule type="expression" dxfId="1" priority="2">
      <formula>WEEKDAY(DATE($AM$4,$AM$3,C7),2)&gt;5</formula>
    </cfRule>
  </conditionalFormatting>
  <conditionalFormatting sqref="C8:AG9 C11:AG12 C14:AG15 C17:AG18">
    <cfRule type="expression" dxfId="0" priority="4" stopIfTrue="1">
      <formula>MOD((C$7&amp;-$AM$3&amp;-$AM$4)-$AM$8-TRUNC(ROW(A1)/3),4)=0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OMZ-IT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AlexM</cp:lastModifiedBy>
  <dcterms:created xsi:type="dcterms:W3CDTF">2019-06-21T16:13:18Z</dcterms:created>
  <dcterms:modified xsi:type="dcterms:W3CDTF">2019-06-21T19:33:45Z</dcterms:modified>
</cp:coreProperties>
</file>