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0" windowWidth="28800" windowHeight="12630"/>
  </bookViews>
  <sheets>
    <sheet name="Лист3" sheetId="3" r:id="rId1"/>
    <sheet name="Лист1" sheetId="4" r:id="rId2"/>
  </sheets>
  <calcPr calcId="152511"/>
</workbook>
</file>

<file path=xl/calcChain.xml><?xml version="1.0" encoding="utf-8"?>
<calcChain xmlns="http://schemas.openxmlformats.org/spreadsheetml/2006/main"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</calcChain>
</file>

<file path=xl/sharedStrings.xml><?xml version="1.0" encoding="utf-8"?>
<sst xmlns="http://schemas.openxmlformats.org/spreadsheetml/2006/main" count="33" uniqueCount="30">
  <si>
    <t>Кофе Американо 0,3 л</t>
  </si>
  <si>
    <t>Миринда 1 л бут</t>
  </si>
  <si>
    <t>Пепси 1 л бут</t>
  </si>
  <si>
    <t>Пепси Лайт 1 л бут</t>
  </si>
  <si>
    <t>Сэвен-Ап 1 л бут</t>
  </si>
  <si>
    <t>Чай зеленый 0,3 л</t>
  </si>
  <si>
    <t>Чай черный 0,2 л. промо</t>
  </si>
  <si>
    <t>Чай черный 0,2 л. промо (12034166)</t>
  </si>
  <si>
    <t>Чай черный 0,3 л</t>
  </si>
  <si>
    <t>Чай черный 0,3 л завтрак</t>
  </si>
  <si>
    <t>Чай черный 0,3 л промо</t>
  </si>
  <si>
    <t>Чай черный 0,3 л промо (12036385)</t>
  </si>
  <si>
    <t xml:space="preserve">Чай черный 0,3 л. </t>
  </si>
  <si>
    <t>Чай черный 0,3 л. (пицца + напиток)</t>
  </si>
  <si>
    <t xml:space="preserve">Чай черный 0,3 л. 12034316   </t>
  </si>
  <si>
    <t>Чай черный 0,3 л. Завтрак</t>
  </si>
  <si>
    <t>Чай черный 0,3 л. Завтрак 12034171</t>
  </si>
  <si>
    <t>Чай черный 0,3 л. Завтрак(ЭКСПРЕСС)</t>
  </si>
  <si>
    <t>Чай черный 0,3 л. промо</t>
  </si>
  <si>
    <t>Чай черный 0,3 л. промо (12034162)</t>
  </si>
  <si>
    <t>Сэвен-Ап 0.5 л бут</t>
  </si>
  <si>
    <t>Пепси 0.5 л бут</t>
  </si>
  <si>
    <t>Кофе Капучино 0,3 л</t>
  </si>
  <si>
    <t>Кофе Латте 0,3 л</t>
  </si>
  <si>
    <t>Миринда 0.5 л бут</t>
  </si>
  <si>
    <t>Пепси МАКС 1 л бут</t>
  </si>
  <si>
    <t>Американо 0.3 л</t>
  </si>
  <si>
    <t>Чай черный  0,3 л</t>
  </si>
  <si>
    <t>Латте 0.3 л</t>
  </si>
  <si>
    <t>Капучино 0.3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</si>
</sst>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9" fontId="2" fillId="2" borderId="1" xfId="1" applyNumberFormat="1" applyFont="1" applyFill="1" applyBorder="1" applyAlignment="1">
      <alignment horizontal="left" vertical="top"/>
    </xf>
    <xf numFmtId="0" fontId="4" fillId="0" borderId="2" xfId="2" applyNumberFormat="1" applyFont="1" applyFill="1" applyBorder="1" applyAlignment="1" applyProtection="1">
      <alignment horizontal="left" vertical="top" readingOrder="1"/>
    </xf>
    <xf numFmtId="0" fontId="4" fillId="0" borderId="2" xfId="2" applyNumberFormat="1" applyFont="1" applyFill="1" applyBorder="1" applyAlignment="1" applyProtection="1">
      <alignment horizontal="left" vertical="top" readingOrder="1"/>
    </xf>
    <xf numFmtId="0" fontId="4" fillId="3" borderId="2" xfId="2" applyNumberFormat="1" applyFont="1" applyFill="1" applyBorder="1" applyAlignment="1" applyProtection="1">
      <alignment horizontal="left" vertical="top" readingOrder="1"/>
    </xf>
    <xf numFmtId="0" fontId="4" fillId="3" borderId="2" xfId="2" applyNumberFormat="1" applyFont="1" applyFill="1" applyBorder="1" applyAlignment="1" applyProtection="1">
      <alignment horizontal="left" vertical="top" readingOrder="1"/>
    </xf>
    <xf numFmtId="0" fontId="2" fillId="3" borderId="1" xfId="1" applyNumberFormat="1" applyFont="1" applyFill="1" applyBorder="1" applyAlignment="1">
      <alignment horizontal="left" vertical="top"/>
    </xf>
    <xf numFmtId="9" fontId="2" fillId="3" borderId="1" xfId="1" applyNumberFormat="1" applyFont="1" applyFill="1" applyBorder="1" applyAlignment="1">
      <alignment horizontal="left" vertical="top"/>
    </xf>
  </cellXfs>
  <cellStyles count="3">
    <cellStyle name="Обычный" xfId="0" builtinId="0"/>
    <cellStyle name="Обычный 2" xfId="2"/>
    <cellStyle name="Обычный_Лист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H24"/>
  <sheetViews>
    <sheetView tabSelected="1" workbookViewId="0">
      <selection activeCell="E29" sqref="E29"/>
    </sheetView>
  </sheetViews>
  <sheetFormatPr defaultRowHeight="15" x14ac:dyDescent="0.25"/>
  <cols>
    <col min="5" max="5" width="15.7109375" customWidth="1"/>
    <col min="6" max="6" width="9.85546875" customWidth="1"/>
    <col min="7" max="7" width="15.7109375" customWidth="1"/>
  </cols>
  <sheetData>
    <row r="2" spans="2:7" x14ac:dyDescent="0.25">
      <c r="B2" s="4" t="s">
        <v>20</v>
      </c>
      <c r="C2" s="4"/>
      <c r="D2" s="4"/>
      <c r="E2" s="3">
        <v>12040211</v>
      </c>
      <c r="F2" s="3">
        <v>20</v>
      </c>
      <c r="G2" t="str">
        <f>IFERROR(LOOKUP(,-1/(E2=Лист1!C$2:C$20)/(F2%=Лист1!D$2:D$20),Лист1!B$2:B$20),"")</f>
        <v/>
      </c>
    </row>
    <row r="3" spans="2:7" x14ac:dyDescent="0.25">
      <c r="B3" s="4" t="s">
        <v>8</v>
      </c>
      <c r="C3" s="4"/>
      <c r="D3" s="4"/>
      <c r="E3" s="3">
        <v>12034160</v>
      </c>
      <c r="F3" s="3">
        <v>20</v>
      </c>
      <c r="G3" t="str">
        <f>IFERROR(LOOKUP(,-1/(E3=Лист1!C$2:C$20)/(F3%=Лист1!D$2:D$20),Лист1!B$2:B$20),"")</f>
        <v>Чай черный 0,3 л. (пицца + напиток)</v>
      </c>
    </row>
    <row r="4" spans="2:7" x14ac:dyDescent="0.25">
      <c r="B4" s="4" t="s">
        <v>21</v>
      </c>
      <c r="C4" s="4"/>
      <c r="D4" s="4"/>
      <c r="E4" s="3">
        <v>12040209</v>
      </c>
      <c r="F4" s="3">
        <v>20</v>
      </c>
      <c r="G4" t="str">
        <f>IFERROR(LOOKUP(,-1/(E4=Лист1!C$2:C$20)/(F4%=Лист1!D$2:D$20),Лист1!B$2:B$20),"")</f>
        <v/>
      </c>
    </row>
    <row r="5" spans="2:7" x14ac:dyDescent="0.25">
      <c r="B5" s="4" t="s">
        <v>0</v>
      </c>
      <c r="C5" s="4"/>
      <c r="D5" s="4"/>
      <c r="E5" s="3">
        <v>12034135</v>
      </c>
      <c r="F5" s="3">
        <v>20</v>
      </c>
      <c r="G5" t="str">
        <f>IFERROR(LOOKUP(,-1/(E5=Лист1!C$2:C$20)/(F5%=Лист1!D$2:D$20),Лист1!B$2:B$20),"")</f>
        <v/>
      </c>
    </row>
    <row r="6" spans="2:7" x14ac:dyDescent="0.25">
      <c r="B6" s="4" t="s">
        <v>22</v>
      </c>
      <c r="C6" s="4"/>
      <c r="D6" s="4"/>
      <c r="E6" s="3">
        <v>12034136</v>
      </c>
      <c r="F6" s="3">
        <v>10</v>
      </c>
      <c r="G6" t="str">
        <f>IFERROR(LOOKUP(,-1/(E6=Лист1!C$2:C$20)/(F6%=Лист1!D$2:D$20),Лист1!B$2:B$20),"")</f>
        <v/>
      </c>
    </row>
    <row r="7" spans="2:7" x14ac:dyDescent="0.25">
      <c r="B7" s="4" t="s">
        <v>5</v>
      </c>
      <c r="C7" s="4"/>
      <c r="D7" s="4"/>
      <c r="E7" s="3">
        <v>12034138</v>
      </c>
      <c r="F7" s="3">
        <v>20</v>
      </c>
      <c r="G7" t="str">
        <f>IFERROR(LOOKUP(,-1/(E7=Лист1!C$2:C$20)/(F7%=Лист1!D$2:D$20),Лист1!B$2:B$20),"")</f>
        <v/>
      </c>
    </row>
    <row r="8" spans="2:7" x14ac:dyDescent="0.25">
      <c r="B8" s="4" t="s">
        <v>23</v>
      </c>
      <c r="C8" s="4"/>
      <c r="D8" s="4"/>
      <c r="E8" s="3">
        <v>12034137</v>
      </c>
      <c r="F8" s="3">
        <v>10</v>
      </c>
      <c r="G8" t="str">
        <f>IFERROR(LOOKUP(,-1/(E8=Лист1!C$2:C$20)/(F8%=Лист1!D$2:D$20),Лист1!B$2:B$20),"")</f>
        <v/>
      </c>
    </row>
    <row r="9" spans="2:7" x14ac:dyDescent="0.25">
      <c r="B9" s="4" t="s">
        <v>24</v>
      </c>
      <c r="C9" s="4"/>
      <c r="D9" s="4"/>
      <c r="E9" s="3">
        <v>12040208</v>
      </c>
      <c r="F9" s="3">
        <v>20</v>
      </c>
      <c r="G9" t="str">
        <f>IFERROR(LOOKUP(,-1/(E9=Лист1!C$2:C$20)/(F9%=Лист1!D$2:D$20),Лист1!B$2:B$20),"")</f>
        <v/>
      </c>
    </row>
    <row r="10" spans="2:7" x14ac:dyDescent="0.25">
      <c r="B10" s="4" t="s">
        <v>25</v>
      </c>
      <c r="C10" s="4"/>
      <c r="D10" s="4"/>
      <c r="E10" s="3">
        <v>12041251</v>
      </c>
      <c r="F10" s="3">
        <v>20</v>
      </c>
      <c r="G10" t="str">
        <f>IFERROR(LOOKUP(,-1/(E10=Лист1!C$2:C$20)/(F10%=Лист1!D$2:D$20),Лист1!B$2:B$20),"")</f>
        <v/>
      </c>
    </row>
    <row r="11" spans="2:7" x14ac:dyDescent="0.25">
      <c r="B11" s="4" t="s">
        <v>4</v>
      </c>
      <c r="C11" s="4"/>
      <c r="D11" s="4"/>
      <c r="E11" s="3">
        <v>12041002</v>
      </c>
      <c r="F11" s="3">
        <v>20</v>
      </c>
      <c r="G11" t="str">
        <f>IFERROR(LOOKUP(,-1/(E11=Лист1!C$2:C$20)/(F11%=Лист1!D$2:D$20),Лист1!B$2:B$20),"")</f>
        <v/>
      </c>
    </row>
    <row r="12" spans="2:7" x14ac:dyDescent="0.25">
      <c r="B12" s="4" t="s">
        <v>2</v>
      </c>
      <c r="C12" s="4"/>
      <c r="D12" s="4"/>
      <c r="E12" s="3">
        <v>12041001</v>
      </c>
      <c r="F12" s="3">
        <v>20</v>
      </c>
      <c r="G12" t="str">
        <f>IFERROR(LOOKUP(,-1/(E12=Лист1!C$2:C$20)/(F12%=Лист1!D$2:D$20),Лист1!B$2:B$20),"")</f>
        <v/>
      </c>
    </row>
    <row r="13" spans="2:7" x14ac:dyDescent="0.25">
      <c r="B13" s="4" t="s">
        <v>3</v>
      </c>
      <c r="C13" s="4"/>
      <c r="D13" s="4"/>
      <c r="E13" s="3">
        <v>12041003</v>
      </c>
      <c r="F13" s="3">
        <v>20</v>
      </c>
      <c r="G13" t="str">
        <f>IFERROR(LOOKUP(,-1/(E13=Лист1!C$2:C$20)/(F13%=Лист1!D$2:D$20),Лист1!B$2:B$20),"")</f>
        <v/>
      </c>
    </row>
    <row r="14" spans="2:7" x14ac:dyDescent="0.25">
      <c r="B14" s="4" t="s">
        <v>1</v>
      </c>
      <c r="C14" s="4"/>
      <c r="D14" s="4"/>
      <c r="E14" s="3">
        <v>12041000</v>
      </c>
      <c r="F14" s="3">
        <v>20</v>
      </c>
      <c r="G14" t="str">
        <f>IFERROR(LOOKUP(,-1/(E14=Лист1!C$2:C$20)/(F14%=Лист1!D$2:D$20),Лист1!B$2:B$20),"")</f>
        <v/>
      </c>
    </row>
    <row r="15" spans="2:7" x14ac:dyDescent="0.25">
      <c r="B15" s="4" t="s">
        <v>26</v>
      </c>
      <c r="C15" s="4"/>
      <c r="D15" s="4"/>
      <c r="E15" s="3">
        <v>12040576</v>
      </c>
      <c r="F15" s="3">
        <v>20</v>
      </c>
      <c r="G15" t="str">
        <f>IFERROR(LOOKUP(,-1/(E15=Лист1!C$2:C$20)/(F15%=Лист1!D$2:D$20),Лист1!B$2:B$20),"")</f>
        <v/>
      </c>
    </row>
    <row r="16" spans="2:7" x14ac:dyDescent="0.25">
      <c r="B16" s="4" t="s">
        <v>5</v>
      </c>
      <c r="C16" s="4"/>
      <c r="D16" s="4"/>
      <c r="E16" s="3">
        <v>12040579</v>
      </c>
      <c r="F16" s="3">
        <v>20</v>
      </c>
      <c r="G16" t="str">
        <f>IFERROR(LOOKUP(,-1/(E16=Лист1!C$2:C$20)/(F16%=Лист1!D$2:D$20),Лист1!B$2:B$20),"")</f>
        <v/>
      </c>
    </row>
    <row r="17" spans="2:8" x14ac:dyDescent="0.25">
      <c r="B17" s="4" t="s">
        <v>27</v>
      </c>
      <c r="C17" s="4"/>
      <c r="D17" s="4"/>
      <c r="E17" s="3">
        <v>12040580</v>
      </c>
      <c r="F17" s="3">
        <v>20</v>
      </c>
      <c r="G17" t="str">
        <f>IFERROR(LOOKUP(,-1/(E17=Лист1!C$2:C$20)/(F17%=Лист1!D$2:D$20),Лист1!B$2:B$20),"")</f>
        <v/>
      </c>
    </row>
    <row r="18" spans="2:8" x14ac:dyDescent="0.25">
      <c r="B18" s="4" t="s">
        <v>28</v>
      </c>
      <c r="C18" s="4"/>
      <c r="D18" s="4"/>
      <c r="E18" s="3">
        <v>12040578</v>
      </c>
      <c r="F18" s="3">
        <v>10</v>
      </c>
      <c r="G18" t="str">
        <f>IFERROR(LOOKUP(,-1/(E18=Лист1!C$2:C$20)/(F18%=Лист1!D$2:D$20),Лист1!B$2:B$20),"")</f>
        <v/>
      </c>
    </row>
    <row r="19" spans="2:8" x14ac:dyDescent="0.25">
      <c r="B19" s="4" t="s">
        <v>29</v>
      </c>
      <c r="C19" s="4"/>
      <c r="D19" s="4"/>
      <c r="E19" s="3">
        <v>12040577</v>
      </c>
      <c r="F19" s="3">
        <v>10</v>
      </c>
      <c r="G19" t="str">
        <f>IFERROR(LOOKUP(,-1/(E19=Лист1!C$2:C$20)/(F19%=Лист1!D$2:D$20),Лист1!B$2:B$20),"")</f>
        <v/>
      </c>
    </row>
    <row r="24" spans="2:8" x14ac:dyDescent="0.25">
      <c r="B24" s="5" t="s">
        <v>8</v>
      </c>
      <c r="C24" s="5"/>
      <c r="D24" s="5"/>
      <c r="E24" s="6">
        <v>12034160</v>
      </c>
      <c r="F24" s="6">
        <v>20</v>
      </c>
      <c r="G24" s="7">
        <v>12034160</v>
      </c>
      <c r="H24" s="8">
        <v>0.2</v>
      </c>
    </row>
  </sheetData>
  <mergeCells count="19">
    <mergeCell ref="B4:D4"/>
    <mergeCell ref="B5:D5"/>
    <mergeCell ref="B24:D24"/>
    <mergeCell ref="B2:D2"/>
    <mergeCell ref="B18:D18"/>
    <mergeCell ref="B19:D19"/>
    <mergeCell ref="B15:D15"/>
    <mergeCell ref="B16:D16"/>
    <mergeCell ref="B17:D17"/>
    <mergeCell ref="B12:D12"/>
    <mergeCell ref="B13:D13"/>
    <mergeCell ref="B14:D14"/>
    <mergeCell ref="B9:D9"/>
    <mergeCell ref="B10:D10"/>
    <mergeCell ref="B11:D11"/>
    <mergeCell ref="B6:D6"/>
    <mergeCell ref="B7:D7"/>
    <mergeCell ref="B8:D8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D15"/>
  <sheetViews>
    <sheetView workbookViewId="0">
      <selection activeCell="C9" sqref="C9:D9"/>
    </sheetView>
  </sheetViews>
  <sheetFormatPr defaultRowHeight="15" x14ac:dyDescent="0.25"/>
  <cols>
    <col min="2" max="2" width="36.85546875" customWidth="1"/>
    <col min="3" max="3" width="20.85546875" customWidth="1"/>
  </cols>
  <sheetData>
    <row r="2" spans="2:4" x14ac:dyDescent="0.25">
      <c r="B2" s="1" t="s">
        <v>6</v>
      </c>
      <c r="C2" s="1">
        <v>12034144</v>
      </c>
      <c r="D2" s="2">
        <v>0.2</v>
      </c>
    </row>
    <row r="3" spans="2:4" x14ac:dyDescent="0.25">
      <c r="B3" s="1" t="s">
        <v>7</v>
      </c>
      <c r="C3" s="1">
        <v>12034166</v>
      </c>
      <c r="D3" s="2">
        <v>0.2</v>
      </c>
    </row>
    <row r="4" spans="2:4" x14ac:dyDescent="0.25">
      <c r="B4" s="1" t="s">
        <v>8</v>
      </c>
      <c r="C4" s="1">
        <v>12032204</v>
      </c>
      <c r="D4" s="2">
        <v>0.2</v>
      </c>
    </row>
    <row r="5" spans="2:4" x14ac:dyDescent="0.25">
      <c r="B5" s="1" t="s">
        <v>9</v>
      </c>
      <c r="C5" s="1">
        <v>12034249</v>
      </c>
      <c r="D5" s="2">
        <v>0.2</v>
      </c>
    </row>
    <row r="6" spans="2:4" x14ac:dyDescent="0.25">
      <c r="B6" s="1" t="s">
        <v>10</v>
      </c>
      <c r="C6" s="1">
        <v>12034189</v>
      </c>
      <c r="D6" s="2">
        <v>0.2</v>
      </c>
    </row>
    <row r="7" spans="2:4" x14ac:dyDescent="0.25">
      <c r="B7" s="1" t="s">
        <v>11</v>
      </c>
      <c r="C7" s="1">
        <v>12036385</v>
      </c>
      <c r="D7" s="2">
        <v>0.2</v>
      </c>
    </row>
    <row r="8" spans="2:4" x14ac:dyDescent="0.25">
      <c r="B8" s="1" t="s">
        <v>12</v>
      </c>
      <c r="C8" s="1">
        <v>12032293</v>
      </c>
      <c r="D8" s="2">
        <v>0.2</v>
      </c>
    </row>
    <row r="9" spans="2:4" x14ac:dyDescent="0.25">
      <c r="B9" s="1" t="s">
        <v>13</v>
      </c>
      <c r="C9" s="1">
        <v>12034160</v>
      </c>
      <c r="D9" s="2">
        <v>0.2</v>
      </c>
    </row>
    <row r="10" spans="2:4" x14ac:dyDescent="0.25">
      <c r="B10" s="1" t="s">
        <v>14</v>
      </c>
      <c r="C10" s="1">
        <v>12034316</v>
      </c>
      <c r="D10" s="2">
        <v>0.2</v>
      </c>
    </row>
    <row r="11" spans="2:4" x14ac:dyDescent="0.25">
      <c r="B11" s="1" t="s">
        <v>15</v>
      </c>
      <c r="C11" s="1">
        <v>12034320</v>
      </c>
      <c r="D11" s="2">
        <v>0.2</v>
      </c>
    </row>
    <row r="12" spans="2:4" x14ac:dyDescent="0.25">
      <c r="B12" s="1" t="s">
        <v>16</v>
      </c>
      <c r="C12" s="1">
        <v>12034171</v>
      </c>
      <c r="D12" s="2">
        <v>0.2</v>
      </c>
    </row>
    <row r="13" spans="2:4" x14ac:dyDescent="0.25">
      <c r="B13" s="1" t="s">
        <v>17</v>
      </c>
      <c r="C13" s="1">
        <v>12034140</v>
      </c>
      <c r="D13" s="2">
        <v>0.2</v>
      </c>
    </row>
    <row r="14" spans="2:4" x14ac:dyDescent="0.25">
      <c r="B14" s="1" t="s">
        <v>18</v>
      </c>
      <c r="C14" s="1">
        <v>12034318</v>
      </c>
      <c r="D14" s="2">
        <v>0.2</v>
      </c>
    </row>
    <row r="15" spans="2:4" x14ac:dyDescent="0.25">
      <c r="B15" s="1" t="s">
        <v>19</v>
      </c>
      <c r="C15" s="1">
        <v>12034162</v>
      </c>
      <c r="D15" s="2">
        <v>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2019-06-13T09:50:20Z</dcterms:modified>
</cp:coreProperties>
</file>