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76140\Documents\ADE\Бежицкая сталь\Workings\Учетная модель\"/>
    </mc:Choice>
  </mc:AlternateContent>
  <xr:revisionPtr revIDLastSave="0" documentId="13_ncr:1_{04C4BC0A-E1BF-4A55-AED0-E780040EBBCE}" xr6:coauthVersionLast="43" xr6:coauthVersionMax="43" xr10:uidLastSave="{00000000-0000-0000-0000-000000000000}"/>
  <bookViews>
    <workbookView xWindow="-108" yWindow="-108" windowWidth="23256" windowHeight="12576" xr2:uid="{CF4229D3-1231-43ED-81ED-2296A5C4C053}"/>
  </bookViews>
  <sheets>
    <sheet name="Лист1" sheetId="1" r:id="rId1"/>
  </sheets>
  <definedNames>
    <definedName name="solver_adj" localSheetId="0" hidden="1">Лист1!$K$5:$K$11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Лист1!$L$12</definedName>
    <definedName name="solver_lhs2" localSheetId="0" hidden="1">Лист1!$K$5:$K$11</definedName>
    <definedName name="solver_lhs3" localSheetId="0" hidden="1">Лист1!$K$5:$K$11</definedName>
    <definedName name="solver_lhs4" localSheetId="0" hidden="1">Лист1!$K$5:$K$11</definedName>
    <definedName name="solver_mip" localSheetId="0" hidden="1">1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Лист1!#REF!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1</definedName>
    <definedName name="solver_rel3" localSheetId="0" hidden="1">4</definedName>
    <definedName name="solver_rel4" localSheetId="0" hidden="1">3</definedName>
    <definedName name="solver_rhs1" localSheetId="0" hidden="1">7</definedName>
    <definedName name="solver_rhs2" localSheetId="0" hidden="1">7</definedName>
    <definedName name="solver_rhs3" localSheetId="0" hidden="1">целое</definedName>
    <definedName name="solver_rhs4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V">Лист1!$K$5:$K$11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5" i="1"/>
  <c r="L9" i="1" l="1"/>
  <c r="L6" i="1"/>
  <c r="L10" i="1"/>
  <c r="L5" i="1"/>
  <c r="L8" i="1"/>
  <c r="L11" i="1"/>
  <c r="L7" i="1"/>
  <c r="L12" i="1" l="1"/>
</calcChain>
</file>

<file path=xl/sharedStrings.xml><?xml version="1.0" encoding="utf-8"?>
<sst xmlns="http://schemas.openxmlformats.org/spreadsheetml/2006/main" count="33" uniqueCount="19">
  <si>
    <t>Операция</t>
  </si>
  <si>
    <t>Залитые</t>
  </si>
  <si>
    <t>Выбивка</t>
  </si>
  <si>
    <t>ТО</t>
  </si>
  <si>
    <t>Очистка</t>
  </si>
  <si>
    <t>Сдача</t>
  </si>
  <si>
    <t>отгрузка</t>
  </si>
  <si>
    <t>Куда</t>
  </si>
  <si>
    <t>Откуда</t>
  </si>
  <si>
    <t>Последовательность</t>
  </si>
  <si>
    <t>Проверка</t>
  </si>
  <si>
    <t>последовательности</t>
  </si>
  <si>
    <t>Нормативная</t>
  </si>
  <si>
    <t>Расчетная</t>
  </si>
  <si>
    <t>ID</t>
  </si>
  <si>
    <t>Формовка</t>
  </si>
  <si>
    <t>Вход</t>
  </si>
  <si>
    <t>Выход</t>
  </si>
  <si>
    <t>последовательность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</si>
</sst>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7B216-86EB-40EF-A304-605EBA26D466}">
  <sheetPr codeName="Лист1"/>
  <dimension ref="C3:AF12"/>
  <sheetViews>
    <sheetView tabSelected="1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N11" sqref="N11"/>
    </sheetView>
  </sheetViews>
  <sheetFormatPr defaultRowHeight="14.4" x14ac:dyDescent="0.3"/>
  <cols>
    <col min="4" max="4" width="10.33203125" bestFit="1" customWidth="1"/>
    <col min="5" max="5" width="11.5546875" customWidth="1"/>
    <col min="6" max="6" width="10.33203125" bestFit="1" customWidth="1"/>
    <col min="7" max="7" width="2.21875" hidden="1" customWidth="1"/>
    <col min="10" max="10" width="19.109375" bestFit="1" customWidth="1"/>
    <col min="11" max="11" width="17.5546875" customWidth="1"/>
    <col min="12" max="12" width="12.88671875" hidden="1" customWidth="1"/>
  </cols>
  <sheetData>
    <row r="3" spans="3:12" x14ac:dyDescent="0.3">
      <c r="J3" t="s">
        <v>12</v>
      </c>
      <c r="K3" s="2" t="s">
        <v>13</v>
      </c>
      <c r="L3" t="s">
        <v>10</v>
      </c>
    </row>
    <row r="4" spans="3:12" x14ac:dyDescent="0.3">
      <c r="C4" s="1" t="s">
        <v>14</v>
      </c>
      <c r="D4" t="s">
        <v>0</v>
      </c>
      <c r="E4" t="s">
        <v>7</v>
      </c>
      <c r="F4" t="s">
        <v>8</v>
      </c>
      <c r="H4" t="s">
        <v>8</v>
      </c>
      <c r="I4" t="s">
        <v>7</v>
      </c>
      <c r="J4" t="s">
        <v>9</v>
      </c>
      <c r="K4" s="2" t="s">
        <v>18</v>
      </c>
      <c r="L4" t="s">
        <v>11</v>
      </c>
    </row>
    <row r="5" spans="3:12" x14ac:dyDescent="0.3">
      <c r="C5">
        <v>1</v>
      </c>
      <c r="D5" t="s">
        <v>15</v>
      </c>
      <c r="E5" t="s">
        <v>1</v>
      </c>
      <c r="F5" t="s">
        <v>16</v>
      </c>
      <c r="I5">
        <v>3</v>
      </c>
      <c r="J5">
        <v>1</v>
      </c>
      <c r="K5" s="2">
        <f t="shared" ref="K5:K11" si="0">J5</f>
        <v>1</v>
      </c>
      <c r="L5">
        <f t="shared" ref="L5:L11" si="1">COUNTIF(V,K5)</f>
        <v>1</v>
      </c>
    </row>
    <row r="6" spans="3:12" x14ac:dyDescent="0.3">
      <c r="C6">
        <v>2</v>
      </c>
      <c r="D6" t="s">
        <v>2</v>
      </c>
      <c r="E6" t="s">
        <v>3</v>
      </c>
      <c r="F6" t="s">
        <v>1</v>
      </c>
      <c r="H6">
        <v>3</v>
      </c>
      <c r="I6">
        <v>7</v>
      </c>
      <c r="J6">
        <v>3</v>
      </c>
      <c r="K6" s="2">
        <f t="shared" si="0"/>
        <v>3</v>
      </c>
      <c r="L6">
        <f t="shared" si="1"/>
        <v>1</v>
      </c>
    </row>
    <row r="7" spans="3:12" x14ac:dyDescent="0.3">
      <c r="C7">
        <v>3</v>
      </c>
      <c r="D7" t="s">
        <v>1</v>
      </c>
      <c r="E7" t="s">
        <v>2</v>
      </c>
      <c r="F7" t="s">
        <v>15</v>
      </c>
      <c r="H7">
        <v>1</v>
      </c>
      <c r="I7">
        <v>2</v>
      </c>
      <c r="J7">
        <v>2</v>
      </c>
      <c r="K7" s="2">
        <f t="shared" si="0"/>
        <v>2</v>
      </c>
      <c r="L7">
        <f t="shared" si="1"/>
        <v>1</v>
      </c>
    </row>
    <row r="8" spans="3:12" x14ac:dyDescent="0.3">
      <c r="C8">
        <v>4</v>
      </c>
      <c r="D8" t="s">
        <v>6</v>
      </c>
      <c r="E8" t="s">
        <v>17</v>
      </c>
      <c r="F8" t="s">
        <v>5</v>
      </c>
      <c r="H8">
        <v>6</v>
      </c>
      <c r="J8">
        <v>7</v>
      </c>
      <c r="K8" s="2">
        <f t="shared" si="0"/>
        <v>7</v>
      </c>
      <c r="L8">
        <f t="shared" si="1"/>
        <v>1</v>
      </c>
    </row>
    <row r="9" spans="3:12" x14ac:dyDescent="0.3">
      <c r="C9">
        <v>5</v>
      </c>
      <c r="D9" t="s">
        <v>4</v>
      </c>
      <c r="E9" t="s">
        <v>5</v>
      </c>
      <c r="F9" t="s">
        <v>3</v>
      </c>
      <c r="H9">
        <v>7</v>
      </c>
      <c r="I9">
        <v>6</v>
      </c>
      <c r="J9">
        <v>5</v>
      </c>
      <c r="K9" s="2">
        <f t="shared" si="0"/>
        <v>5</v>
      </c>
      <c r="L9">
        <f t="shared" si="1"/>
        <v>1</v>
      </c>
    </row>
    <row r="10" spans="3:12" x14ac:dyDescent="0.3">
      <c r="C10">
        <v>6</v>
      </c>
      <c r="D10" t="s">
        <v>5</v>
      </c>
      <c r="E10" t="s">
        <v>6</v>
      </c>
      <c r="F10" t="s">
        <v>4</v>
      </c>
      <c r="H10">
        <v>5</v>
      </c>
      <c r="I10">
        <v>4</v>
      </c>
      <c r="J10">
        <v>6</v>
      </c>
      <c r="K10" s="2">
        <f t="shared" si="0"/>
        <v>6</v>
      </c>
      <c r="L10">
        <f t="shared" si="1"/>
        <v>1</v>
      </c>
    </row>
    <row r="11" spans="3:12" x14ac:dyDescent="0.3">
      <c r="C11">
        <v>7</v>
      </c>
      <c r="D11" t="s">
        <v>3</v>
      </c>
      <c r="E11" t="s">
        <v>4</v>
      </c>
      <c r="F11" t="s">
        <v>2</v>
      </c>
      <c r="H11">
        <v>2</v>
      </c>
      <c r="I11">
        <v>5</v>
      </c>
      <c r="J11">
        <v>4</v>
      </c>
      <c r="K11" s="2">
        <f t="shared" si="0"/>
        <v>4</v>
      </c>
      <c r="L11">
        <f t="shared" si="1"/>
        <v>1</v>
      </c>
    </row>
    <row r="12" spans="3:12" x14ac:dyDescent="0.3">
      <c r="K12" s="2"/>
      <c r="L12">
        <f>SUM(L5:L11)</f>
        <v>7</v>
      </c>
    </row>
  </sheetData>
  <sortState ref="C5:L11">
    <sortCondition ref="C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Shirokov Vitaly</dc:creator>
  <cp:lastModifiedBy>Shirokov Vitaly</cp:lastModifiedBy>
  <dcterms:created xsi:type="dcterms:W3CDTF">2019-06-18T21:26:20Z</dcterms:created>
  <dcterms:modified xsi:type="dcterms:W3CDTF">2019-06-19T18:28:04Z</dcterms:modified>
</cp:coreProperties>
</file>