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230"/>
  </bookViews>
  <sheets>
    <sheet name="Лист1" sheetId="1" r:id="rId1"/>
  </sheets>
  <definedNames>
    <definedName name="_xlnm._FilterDatabase" localSheetId="0" hidden="1">Лист1!$C$5:$H$24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M8" i="1"/>
</calcChain>
</file>

<file path=xl/sharedStrings.xml><?xml version="1.0" encoding="utf-8"?>
<sst xmlns="http://schemas.openxmlformats.org/spreadsheetml/2006/main" count="91" uniqueCount="20">
  <si>
    <t>ІД журналу</t>
  </si>
  <si>
    <t>АвеГрМи230971Ч3451</t>
  </si>
  <si>
    <t>АгеІрГр220167Ж0424</t>
  </si>
  <si>
    <t>АдаДмОл260995Ч1632</t>
  </si>
  <si>
    <t>Код клиента</t>
  </si>
  <si>
    <t>Предоставитель услуг</t>
  </si>
  <si>
    <t>Услуга</t>
  </si>
  <si>
    <t>Пункт предоставления услуг</t>
  </si>
  <si>
    <t>Дата услуги</t>
  </si>
  <si>
    <t>Скрининг</t>
  </si>
  <si>
    <t>Тестирование</t>
  </si>
  <si>
    <t>Набор</t>
  </si>
  <si>
    <t>Консультация</t>
  </si>
  <si>
    <t>ФИО</t>
  </si>
  <si>
    <t>Пункт 1</t>
  </si>
  <si>
    <t>Пункт 2</t>
  </si>
  <si>
    <t>Пункт 3</t>
  </si>
  <si>
    <t>Крайний Пункт предоставления услуг</t>
  </si>
  <si>
    <t>Пункт2</t>
  </si>
  <si>
    <t>Нужно по уникальному коду вытащить послдений (крайний) пункт предоставления услуг в хронологии дат (по последней дате)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</si>
</sst>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6" borderId="0" xfId="0" applyFill="1"/>
    <xf numFmtId="14" fontId="0" fillId="6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24"/>
  <sheetViews>
    <sheetView tabSelected="1" workbookViewId="0">
      <selection activeCell="M7" sqref="M7"/>
    </sheetView>
  </sheetViews>
  <sheetFormatPr defaultRowHeight="15" x14ac:dyDescent="0.25"/>
  <cols>
    <col min="3" max="3" width="23.5703125" customWidth="1"/>
    <col min="4" max="4" width="30.140625" customWidth="1"/>
    <col min="5" max="5" width="15" customWidth="1"/>
    <col min="6" max="6" width="25.85546875" customWidth="1"/>
    <col min="7" max="7" width="14.42578125" customWidth="1"/>
    <col min="8" max="8" width="16.28515625" customWidth="1"/>
    <col min="11" max="11" width="21.42578125" bestFit="1" customWidth="1"/>
    <col min="12" max="12" width="22.7109375" customWidth="1"/>
  </cols>
  <sheetData>
    <row r="3" spans="3:13" x14ac:dyDescent="0.25">
      <c r="K3" s="2" t="s">
        <v>19</v>
      </c>
      <c r="L3" s="2"/>
    </row>
    <row r="4" spans="3:13" ht="54" customHeight="1" x14ac:dyDescent="0.25">
      <c r="K4" s="2"/>
      <c r="L4" s="2"/>
    </row>
    <row r="5" spans="3:13" x14ac:dyDescent="0.25">
      <c r="C5" t="s">
        <v>4</v>
      </c>
      <c r="D5" t="s">
        <v>5</v>
      </c>
      <c r="E5" t="s">
        <v>6</v>
      </c>
      <c r="F5" t="s">
        <v>7</v>
      </c>
      <c r="G5" t="s">
        <v>0</v>
      </c>
      <c r="H5" t="s">
        <v>8</v>
      </c>
      <c r="K5" s="1" t="s">
        <v>4</v>
      </c>
      <c r="L5" s="1" t="s">
        <v>17</v>
      </c>
    </row>
    <row r="6" spans="3:13" x14ac:dyDescent="0.25">
      <c r="C6" s="3" t="s">
        <v>1</v>
      </c>
      <c r="D6" s="3" t="s">
        <v>13</v>
      </c>
      <c r="E6" s="3" t="s">
        <v>9</v>
      </c>
      <c r="F6" s="3" t="s">
        <v>14</v>
      </c>
      <c r="G6" s="3">
        <v>67187</v>
      </c>
      <c r="H6" s="4">
        <v>43503</v>
      </c>
      <c r="K6" t="s">
        <v>1</v>
      </c>
      <c r="L6" t="s">
        <v>14</v>
      </c>
      <c r="M6" t="str">
        <f>LOOKUP(,-1/(MAX((C$6:C$99=K6)*H$6:H$99)=H$6:H$99)/(C$6:C$99=K6),F$6:F$99)</f>
        <v>Пункт 1</v>
      </c>
    </row>
    <row r="7" spans="3:13" x14ac:dyDescent="0.25">
      <c r="C7" s="3" t="s">
        <v>1</v>
      </c>
      <c r="D7" s="3" t="s">
        <v>13</v>
      </c>
      <c r="E7" s="3" t="s">
        <v>10</v>
      </c>
      <c r="F7" s="3" t="s">
        <v>15</v>
      </c>
      <c r="G7" s="3">
        <v>62149</v>
      </c>
      <c r="H7" s="4">
        <v>43476</v>
      </c>
      <c r="K7" t="s">
        <v>2</v>
      </c>
      <c r="L7" t="s">
        <v>18</v>
      </c>
      <c r="M7" t="str">
        <f t="shared" ref="M6:M7" si="0">LOOKUP(,-1/(MAX((C$6:C$99=K7)*H$6:H$99)=H$6:H$99)/(C$6:C$99=K7),F$6:F$99)</f>
        <v>Пункт 2</v>
      </c>
    </row>
    <row r="8" spans="3:13" x14ac:dyDescent="0.25">
      <c r="C8" s="3" t="s">
        <v>1</v>
      </c>
      <c r="D8" s="3" t="s">
        <v>13</v>
      </c>
      <c r="E8" s="3" t="s">
        <v>11</v>
      </c>
      <c r="F8" s="3" t="s">
        <v>15</v>
      </c>
      <c r="G8" s="3">
        <v>62149</v>
      </c>
      <c r="H8" s="4">
        <v>43476</v>
      </c>
      <c r="K8" t="s">
        <v>3</v>
      </c>
      <c r="L8" t="s">
        <v>16</v>
      </c>
      <c r="M8" t="str">
        <f>LOOKUP(,-1/(MAX((C$6:C$99=K8)*H$6:H$99)=H$6:H$99)/(C$6:C$99=K8),F$6:F$99)</f>
        <v>Пункт 3</v>
      </c>
    </row>
    <row r="9" spans="3:13" x14ac:dyDescent="0.25">
      <c r="C9" s="3" t="s">
        <v>1</v>
      </c>
      <c r="D9" s="3" t="s">
        <v>13</v>
      </c>
      <c r="E9" s="3" t="s">
        <v>9</v>
      </c>
      <c r="F9" s="3" t="s">
        <v>15</v>
      </c>
      <c r="G9" s="3">
        <v>62149</v>
      </c>
      <c r="H9" s="4">
        <v>43476</v>
      </c>
    </row>
    <row r="10" spans="3:13" x14ac:dyDescent="0.25">
      <c r="C10" s="3" t="s">
        <v>1</v>
      </c>
      <c r="D10" s="3" t="s">
        <v>13</v>
      </c>
      <c r="E10" s="3" t="s">
        <v>11</v>
      </c>
      <c r="F10" s="3" t="s">
        <v>15</v>
      </c>
      <c r="G10" s="3">
        <v>62149</v>
      </c>
      <c r="H10" s="4">
        <v>43476</v>
      </c>
    </row>
    <row r="11" spans="3:13" x14ac:dyDescent="0.25">
      <c r="C11" s="3" t="s">
        <v>1</v>
      </c>
      <c r="D11" s="3" t="s">
        <v>13</v>
      </c>
      <c r="E11" s="3" t="s">
        <v>12</v>
      </c>
      <c r="F11" s="3" t="s">
        <v>15</v>
      </c>
      <c r="G11" s="3">
        <v>62149</v>
      </c>
      <c r="H11" s="4">
        <v>43476</v>
      </c>
    </row>
    <row r="12" spans="3:13" x14ac:dyDescent="0.25">
      <c r="C12" s="3" t="s">
        <v>1</v>
      </c>
      <c r="D12" s="3" t="s">
        <v>13</v>
      </c>
      <c r="E12" s="3" t="s">
        <v>11</v>
      </c>
      <c r="F12" s="3" t="s">
        <v>15</v>
      </c>
      <c r="G12" s="3">
        <v>62149</v>
      </c>
      <c r="H12" s="4">
        <v>43476</v>
      </c>
    </row>
    <row r="13" spans="3:13" x14ac:dyDescent="0.25">
      <c r="C13" s="5" t="s">
        <v>2</v>
      </c>
      <c r="D13" s="5" t="s">
        <v>13</v>
      </c>
      <c r="E13" s="5" t="s">
        <v>11</v>
      </c>
      <c r="F13" s="5" t="s">
        <v>14</v>
      </c>
      <c r="G13" s="5">
        <v>69238</v>
      </c>
      <c r="H13" s="6">
        <v>43515</v>
      </c>
    </row>
    <row r="14" spans="3:13" x14ac:dyDescent="0.25">
      <c r="C14" s="5" t="s">
        <v>2</v>
      </c>
      <c r="D14" s="5" t="s">
        <v>13</v>
      </c>
      <c r="E14" s="5" t="s">
        <v>11</v>
      </c>
      <c r="F14" s="5" t="s">
        <v>14</v>
      </c>
      <c r="G14" s="5">
        <v>69238</v>
      </c>
      <c r="H14" s="6">
        <v>43515</v>
      </c>
    </row>
    <row r="15" spans="3:13" x14ac:dyDescent="0.25">
      <c r="C15" s="5" t="s">
        <v>2</v>
      </c>
      <c r="D15" s="5" t="s">
        <v>13</v>
      </c>
      <c r="E15" s="5" t="s">
        <v>11</v>
      </c>
      <c r="F15" s="5" t="s">
        <v>14</v>
      </c>
      <c r="G15" s="5">
        <v>69238</v>
      </c>
      <c r="H15" s="6">
        <v>43515</v>
      </c>
    </row>
    <row r="16" spans="3:13" x14ac:dyDescent="0.25">
      <c r="C16" s="5" t="s">
        <v>2</v>
      </c>
      <c r="D16" s="5" t="s">
        <v>13</v>
      </c>
      <c r="E16" s="5" t="s">
        <v>11</v>
      </c>
      <c r="F16" s="5" t="s">
        <v>15</v>
      </c>
      <c r="G16" s="5">
        <v>69238</v>
      </c>
      <c r="H16" s="6">
        <v>43543</v>
      </c>
    </row>
    <row r="17" spans="3:8" x14ac:dyDescent="0.25">
      <c r="C17" s="5" t="s">
        <v>2</v>
      </c>
      <c r="D17" s="5" t="s">
        <v>13</v>
      </c>
      <c r="E17" s="5" t="s">
        <v>11</v>
      </c>
      <c r="F17" s="5" t="s">
        <v>14</v>
      </c>
      <c r="G17" s="5">
        <v>69238</v>
      </c>
      <c r="H17" s="6">
        <v>43515</v>
      </c>
    </row>
    <row r="18" spans="3:8" x14ac:dyDescent="0.25">
      <c r="C18" s="5" t="s">
        <v>2</v>
      </c>
      <c r="D18" s="5" t="s">
        <v>13</v>
      </c>
      <c r="E18" s="5" t="s">
        <v>12</v>
      </c>
      <c r="F18" s="5" t="s">
        <v>14</v>
      </c>
      <c r="G18" s="5">
        <v>69238</v>
      </c>
      <c r="H18" s="6">
        <v>43515</v>
      </c>
    </row>
    <row r="19" spans="3:8" x14ac:dyDescent="0.25">
      <c r="C19" s="7" t="s">
        <v>3</v>
      </c>
      <c r="D19" s="7" t="s">
        <v>13</v>
      </c>
      <c r="E19" s="7" t="s">
        <v>9</v>
      </c>
      <c r="F19" s="7" t="s">
        <v>14</v>
      </c>
      <c r="G19" s="7">
        <v>53363</v>
      </c>
      <c r="H19" s="8">
        <v>43405</v>
      </c>
    </row>
    <row r="20" spans="3:8" x14ac:dyDescent="0.25">
      <c r="C20" s="7" t="s">
        <v>3</v>
      </c>
      <c r="D20" s="7" t="s">
        <v>13</v>
      </c>
      <c r="E20" s="7" t="s">
        <v>10</v>
      </c>
      <c r="F20" s="7" t="s">
        <v>14</v>
      </c>
      <c r="G20" s="7">
        <v>53363</v>
      </c>
      <c r="H20" s="8">
        <v>43405</v>
      </c>
    </row>
    <row r="21" spans="3:8" x14ac:dyDescent="0.25">
      <c r="C21" s="7" t="s">
        <v>3</v>
      </c>
      <c r="D21" s="7" t="s">
        <v>13</v>
      </c>
      <c r="E21" s="7" t="s">
        <v>11</v>
      </c>
      <c r="F21" s="7" t="s">
        <v>14</v>
      </c>
      <c r="G21" s="7">
        <v>53363</v>
      </c>
      <c r="H21" s="8">
        <v>43405</v>
      </c>
    </row>
    <row r="22" spans="3:8" x14ac:dyDescent="0.25">
      <c r="C22" s="7" t="s">
        <v>3</v>
      </c>
      <c r="D22" s="7" t="s">
        <v>13</v>
      </c>
      <c r="E22" s="7" t="s">
        <v>9</v>
      </c>
      <c r="F22" s="7" t="s">
        <v>16</v>
      </c>
      <c r="G22" s="7">
        <v>53363</v>
      </c>
      <c r="H22" s="8">
        <v>43525</v>
      </c>
    </row>
    <row r="23" spans="3:8" x14ac:dyDescent="0.25">
      <c r="C23" s="7" t="s">
        <v>3</v>
      </c>
      <c r="D23" s="7" t="s">
        <v>13</v>
      </c>
      <c r="E23" s="7" t="s">
        <v>11</v>
      </c>
      <c r="F23" s="7" t="s">
        <v>14</v>
      </c>
      <c r="G23" s="7">
        <v>53363</v>
      </c>
      <c r="H23" s="8">
        <v>43405</v>
      </c>
    </row>
    <row r="24" spans="3:8" x14ac:dyDescent="0.25">
      <c r="C24" s="7" t="s">
        <v>3</v>
      </c>
      <c r="D24" s="7" t="s">
        <v>13</v>
      </c>
      <c r="E24" s="7" t="s">
        <v>12</v>
      </c>
      <c r="F24" s="7" t="s">
        <v>14</v>
      </c>
      <c r="G24" s="7">
        <v>53363</v>
      </c>
      <c r="H24" s="8">
        <v>43405</v>
      </c>
    </row>
  </sheetData>
  <autoFilter ref="C5:H24"/>
  <mergeCells count="1">
    <mergeCell ref="K3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2019-06-28T08:04:09Z</dcterms:modified>
</cp:coreProperties>
</file>