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24" windowHeight="8484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<sst xmlns="http://schemas.openxmlformats.org/spreadsheetml/2006/main" count="3" uniqueCount="3">
  <si>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градусы</t>
  </si>
  <si>
    <t>Величина от центра</t>
  </si>
  <si>
    <t>Отметка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</si>
</sst>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71"/>
          <c:y val="0.14975"/>
          <c:w val="0.4545"/>
          <c:h val="0.794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Лист3!$E$3:$E$7</c:f>
              <c:numCache/>
            </c:numRef>
          </c:val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Лист3!$P$36</c:f>
              <c:numCache/>
            </c:numRef>
          </c:val>
        </c:ser>
        <c:axId val="47660500"/>
        <c:axId val="26291317"/>
      </c:radarChart>
      <c:catAx>
        <c:axId val="476605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91317"/>
        <c:crosses val="autoZero"/>
        <c:auto val="0"/>
        <c:lblOffset val="100"/>
        <c:tickLblSkip val="1"/>
        <c:noMultiLvlLbl val="0"/>
      </c:catAx>
      <c:valAx>
        <c:axId val="262913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660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1"/>
          <c:y val="0.0435"/>
          <c:w val="0.9795"/>
          <c:h val="0.95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Лист3!$C$10:$C$53</c:f>
              <c:numCache/>
            </c:numRef>
          </c:xVal>
          <c:yVal>
            <c:numRef>
              <c:f>Лист3!$D$10:$D$53</c:f>
              <c:numCache/>
            </c:numRef>
          </c:yVal>
          <c:smooth val="0"/>
        </c:ser>
        <c:axId val="35295262"/>
        <c:axId val="49221903"/>
      </c:scatterChart>
      <c:valAx>
        <c:axId val="352952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221903"/>
        <c:crosses val="autoZero"/>
        <c:crossBetween val="midCat"/>
        <c:dispUnits/>
      </c:valAx>
      <c:valAx>
        <c:axId val="492219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2952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</xdr:row>
      <xdr:rowOff>152400</xdr:rowOff>
    </xdr:from>
    <xdr:to>
      <xdr:col>12</xdr:col>
      <xdr:colOff>19050</xdr:colOff>
      <xdr:row>24</xdr:row>
      <xdr:rowOff>114300</xdr:rowOff>
    </xdr:to>
    <xdr:sp>
      <xdr:nvSpPr>
        <xdr:cNvPr id="1" name="Прямая соединительная линия 9"/>
        <xdr:cNvSpPr>
          <a:spLocks/>
        </xdr:cNvSpPr>
      </xdr:nvSpPr>
      <xdr:spPr>
        <a:xfrm>
          <a:off x="5619750" y="1295400"/>
          <a:ext cx="0" cy="3038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15</xdr:row>
      <xdr:rowOff>47625</xdr:rowOff>
    </xdr:from>
    <xdr:to>
      <xdr:col>14</xdr:col>
      <xdr:colOff>247650</xdr:colOff>
      <xdr:row>15</xdr:row>
      <xdr:rowOff>47625</xdr:rowOff>
    </xdr:to>
    <xdr:sp>
      <xdr:nvSpPr>
        <xdr:cNvPr id="2" name="Прямая соединительная линия 5"/>
        <xdr:cNvSpPr>
          <a:spLocks/>
        </xdr:cNvSpPr>
      </xdr:nvSpPr>
      <xdr:spPr>
        <a:xfrm>
          <a:off x="4162425" y="2809875"/>
          <a:ext cx="2905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47625</xdr:rowOff>
    </xdr:from>
    <xdr:to>
      <xdr:col>17</xdr:col>
      <xdr:colOff>352425</xdr:colOff>
      <xdr:row>41</xdr:row>
      <xdr:rowOff>142875</xdr:rowOff>
    </xdr:to>
    <xdr:graphicFrame>
      <xdr:nvGraphicFramePr>
        <xdr:cNvPr id="3" name="Диаграмма 1"/>
        <xdr:cNvGraphicFramePr/>
      </xdr:nvGraphicFramePr>
      <xdr:xfrm>
        <a:off x="2428875" y="3619500"/>
        <a:ext cx="62293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276225</xdr:colOff>
      <xdr:row>16</xdr:row>
      <xdr:rowOff>66675</xdr:rowOff>
    </xdr:from>
    <xdr:to>
      <xdr:col>12</xdr:col>
      <xdr:colOff>266700</xdr:colOff>
      <xdr:row>21</xdr:row>
      <xdr:rowOff>0</xdr:rowOff>
    </xdr:to>
    <xdr:sp>
      <xdr:nvSpPr>
        <xdr:cNvPr id="4" name="Прямая со стрелкой 3"/>
        <xdr:cNvSpPr>
          <a:spLocks/>
        </xdr:cNvSpPr>
      </xdr:nvSpPr>
      <xdr:spPr>
        <a:xfrm flipV="1">
          <a:off x="5267325" y="2990850"/>
          <a:ext cx="600075" cy="7429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16</xdr:row>
      <xdr:rowOff>57150</xdr:rowOff>
    </xdr:from>
    <xdr:to>
      <xdr:col>12</xdr:col>
      <xdr:colOff>266700</xdr:colOff>
      <xdr:row>16</xdr:row>
      <xdr:rowOff>95250</xdr:rowOff>
    </xdr:to>
    <xdr:sp>
      <xdr:nvSpPr>
        <xdr:cNvPr id="5" name="Прямая со стрелкой 4"/>
        <xdr:cNvSpPr>
          <a:spLocks/>
        </xdr:cNvSpPr>
      </xdr:nvSpPr>
      <xdr:spPr>
        <a:xfrm flipH="1" flipV="1">
          <a:off x="4524375" y="2981325"/>
          <a:ext cx="1343025" cy="381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16</xdr:row>
      <xdr:rowOff>85725</xdr:rowOff>
    </xdr:from>
    <xdr:to>
      <xdr:col>10</xdr:col>
      <xdr:colOff>552450</xdr:colOff>
      <xdr:row>18</xdr:row>
      <xdr:rowOff>19050</xdr:rowOff>
    </xdr:to>
    <xdr:sp>
      <xdr:nvSpPr>
        <xdr:cNvPr id="6" name="Прямая со стрелкой 6"/>
        <xdr:cNvSpPr>
          <a:spLocks/>
        </xdr:cNvSpPr>
      </xdr:nvSpPr>
      <xdr:spPr>
        <a:xfrm>
          <a:off x="4543425" y="3009900"/>
          <a:ext cx="400050" cy="257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95250</xdr:rowOff>
    </xdr:from>
    <xdr:to>
      <xdr:col>11</xdr:col>
      <xdr:colOff>333375</xdr:colOff>
      <xdr:row>17</xdr:row>
      <xdr:rowOff>152400</xdr:rowOff>
    </xdr:to>
    <xdr:sp>
      <xdr:nvSpPr>
        <xdr:cNvPr id="7" name="Прямая со стрелкой 8"/>
        <xdr:cNvSpPr>
          <a:spLocks/>
        </xdr:cNvSpPr>
      </xdr:nvSpPr>
      <xdr:spPr>
        <a:xfrm flipV="1">
          <a:off x="4886325" y="2047875"/>
          <a:ext cx="438150" cy="11906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38100</xdr:colOff>
      <xdr:row>21</xdr:row>
      <xdr:rowOff>28575</xdr:rowOff>
    </xdr:from>
    <xdr:to>
      <xdr:col>11</xdr:col>
      <xdr:colOff>476250</xdr:colOff>
      <xdr:row>22</xdr:row>
      <xdr:rowOff>38100</xdr:rowOff>
    </xdr:to>
    <xdr:pic>
      <xdr:nvPicPr>
        <xdr:cNvPr id="8" name="Рисунок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37623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15</xdr:row>
      <xdr:rowOff>47625</xdr:rowOff>
    </xdr:from>
    <xdr:to>
      <xdr:col>12</xdr:col>
      <xdr:colOff>504825</xdr:colOff>
      <xdr:row>16</xdr:row>
      <xdr:rowOff>57150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28098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14</xdr:row>
      <xdr:rowOff>152400</xdr:rowOff>
    </xdr:from>
    <xdr:to>
      <xdr:col>10</xdr:col>
      <xdr:colOff>342900</xdr:colOff>
      <xdr:row>16</xdr:row>
      <xdr:rowOff>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27527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18</xdr:row>
      <xdr:rowOff>28575</xdr:rowOff>
    </xdr:from>
    <xdr:to>
      <xdr:col>11</xdr:col>
      <xdr:colOff>95250</xdr:colOff>
      <xdr:row>19</xdr:row>
      <xdr:rowOff>38100</xdr:rowOff>
    </xdr:to>
    <xdr:pic>
      <xdr:nvPicPr>
        <xdr:cNvPr id="11" name="Рисунок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48200" y="32766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9</xdr:row>
      <xdr:rowOff>85725</xdr:rowOff>
    </xdr:from>
    <xdr:to>
      <xdr:col>11</xdr:col>
      <xdr:colOff>552450</xdr:colOff>
      <xdr:row>10</xdr:row>
      <xdr:rowOff>95250</xdr:rowOff>
    </xdr:to>
    <xdr:pic>
      <xdr:nvPicPr>
        <xdr:cNvPr id="12" name="Рисунок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18764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5</xdr:row>
      <xdr:rowOff>152400</xdr:rowOff>
    </xdr:from>
    <xdr:to>
      <xdr:col>14</xdr:col>
      <xdr:colOff>247650</xdr:colOff>
      <xdr:row>24</xdr:row>
      <xdr:rowOff>114300</xdr:rowOff>
    </xdr:to>
    <xdr:sp>
      <xdr:nvSpPr>
        <xdr:cNvPr id="13" name="Овал 1"/>
        <xdr:cNvSpPr>
          <a:spLocks/>
        </xdr:cNvSpPr>
      </xdr:nvSpPr>
      <xdr:spPr>
        <a:xfrm>
          <a:off x="4162425" y="1295400"/>
          <a:ext cx="2905125" cy="3038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304800</xdr:colOff>
      <xdr:row>15</xdr:row>
      <xdr:rowOff>28575</xdr:rowOff>
    </xdr:from>
    <xdr:to>
      <xdr:col>13</xdr:col>
      <xdr:colOff>581025</xdr:colOff>
      <xdr:row>16</xdr:row>
      <xdr:rowOff>38100</xdr:rowOff>
    </xdr:to>
    <xdr:pic>
      <xdr:nvPicPr>
        <xdr:cNvPr id="14" name="Рисунок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15100" y="279082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552450</xdr:colOff>
      <xdr:row>25</xdr:row>
      <xdr:rowOff>47625</xdr:rowOff>
    </xdr:from>
    <xdr:to>
      <xdr:col>11</xdr:col>
      <xdr:colOff>219075</xdr:colOff>
      <xdr:row>26</xdr:row>
      <xdr:rowOff>57150</xdr:rowOff>
    </xdr:to>
    <xdr:pic>
      <xdr:nvPicPr>
        <xdr:cNvPr id="15" name="Рисунок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442912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76200</xdr:rowOff>
    </xdr:from>
    <xdr:to>
      <xdr:col>8</xdr:col>
      <xdr:colOff>352425</xdr:colOff>
      <xdr:row>16</xdr:row>
      <xdr:rowOff>85725</xdr:rowOff>
    </xdr:to>
    <xdr:pic>
      <xdr:nvPicPr>
        <xdr:cNvPr id="16" name="Рисунок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0" y="28384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4</xdr:row>
      <xdr:rowOff>142875</xdr:rowOff>
    </xdr:from>
    <xdr:to>
      <xdr:col>11</xdr:col>
      <xdr:colOff>180975</xdr:colOff>
      <xdr:row>5</xdr:row>
      <xdr:rowOff>152400</xdr:rowOff>
    </xdr:to>
    <xdr:pic>
      <xdr:nvPicPr>
        <xdr:cNvPr id="17" name="Рисунок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95850" y="11239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</xdr:colOff>
      <xdr:row>0</xdr:row>
      <xdr:rowOff>19050</xdr:rowOff>
    </xdr:from>
    <xdr:to>
      <xdr:col>28</xdr:col>
      <xdr:colOff>390525</xdr:colOff>
      <xdr:row>40</xdr:row>
      <xdr:rowOff>28575</xdr:rowOff>
    </xdr:to>
    <xdr:graphicFrame>
      <xdr:nvGraphicFramePr>
        <xdr:cNvPr id="18" name="Диаграмма 12"/>
        <xdr:cNvGraphicFramePr/>
      </xdr:nvGraphicFramePr>
      <xdr:xfrm>
        <a:off x="8315325" y="19050"/>
        <a:ext cx="7086600" cy="6819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3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2" width="2.57421875" style="0" customWidth="1"/>
    <col min="3" max="3" width="8.140625" style="0" customWidth="1"/>
    <col min="6" max="6" width="4.00390625" style="0" bestFit="1" customWidth="1"/>
    <col min="7" max="7" width="2.7109375" style="0" customWidth="1"/>
    <col min="16" max="16" width="4.00390625" style="0" customWidth="1"/>
  </cols>
  <sheetData>
    <row r="2" spans="3:5" ht="39">
      <c r="C2" s="6" t="s">
        <v>2</v>
      </c>
      <c r="D2" s="7" t="s">
        <v>1</v>
      </c>
      <c r="E2" s="6" t="s">
        <v>0</v>
      </c>
    </row>
    <row r="3" spans="3:14" ht="12.75">
      <c r="C3" s="3">
        <v>2015</v>
      </c>
      <c r="D3" s="1">
        <v>95</v>
      </c>
      <c r="E3" s="2">
        <v>81</v>
      </c>
      <c r="F3">
        <f>D3</f>
        <v>95</v>
      </c>
      <c r="H3" s="5"/>
      <c r="I3" s="5"/>
      <c r="J3" s="5"/>
      <c r="K3" s="5"/>
      <c r="L3" s="5"/>
      <c r="M3" s="5"/>
      <c r="N3" s="5"/>
    </row>
    <row r="4" spans="3:14" ht="12.75">
      <c r="C4" s="3">
        <v>2016</v>
      </c>
      <c r="D4" s="1">
        <v>67</v>
      </c>
      <c r="E4" s="2">
        <v>5</v>
      </c>
      <c r="F4">
        <f>D4</f>
        <v>67</v>
      </c>
      <c r="H4" s="5"/>
      <c r="I4" s="5"/>
      <c r="J4" s="5"/>
      <c r="K4" s="5"/>
      <c r="L4" s="5"/>
      <c r="M4" s="5"/>
      <c r="N4" s="5"/>
    </row>
    <row r="5" spans="3:14" ht="12.75">
      <c r="C5" s="3">
        <v>2017</v>
      </c>
      <c r="D5" s="1">
        <v>34</v>
      </c>
      <c r="E5" s="2">
        <v>165</v>
      </c>
      <c r="F5">
        <f>D5</f>
        <v>34</v>
      </c>
      <c r="H5" s="5"/>
      <c r="I5" s="5"/>
      <c r="J5" s="5"/>
      <c r="K5" s="5"/>
      <c r="L5" s="5"/>
      <c r="M5" s="5"/>
      <c r="N5" s="5"/>
    </row>
    <row r="6" spans="3:14" ht="12.75">
      <c r="C6" s="3">
        <v>2018</v>
      </c>
      <c r="D6" s="1">
        <v>19</v>
      </c>
      <c r="E6" s="2">
        <v>117</v>
      </c>
      <c r="F6">
        <f>D6</f>
        <v>19</v>
      </c>
      <c r="H6" s="5"/>
      <c r="I6" s="5"/>
      <c r="J6" s="5"/>
      <c r="K6" s="5"/>
      <c r="L6" s="5"/>
      <c r="M6" s="5"/>
      <c r="N6" s="5"/>
    </row>
    <row r="7" spans="3:14" ht="12.75">
      <c r="C7" s="3">
        <v>2019</v>
      </c>
      <c r="D7" s="1">
        <v>344</v>
      </c>
      <c r="E7" s="1">
        <v>294</v>
      </c>
      <c r="F7">
        <f>D7</f>
        <v>344</v>
      </c>
      <c r="H7" s="5"/>
      <c r="I7" s="5"/>
      <c r="J7" s="5"/>
      <c r="K7" s="5"/>
      <c r="L7" s="5"/>
      <c r="M7" s="5"/>
      <c r="N7" s="5"/>
    </row>
    <row r="8" spans="3:14" ht="12.75">
      <c r="C8" s="1"/>
      <c r="D8" s="1"/>
      <c r="E8" s="1"/>
      <c r="H8" s="5"/>
      <c r="I8" s="5"/>
      <c r="J8" s="5"/>
      <c r="K8" s="5"/>
      <c r="L8" s="5"/>
      <c r="M8" s="5"/>
      <c r="N8" s="5"/>
    </row>
    <row r="9" spans="3:14" ht="12.75">
      <c r="C9" s="1"/>
      <c r="D9" s="1"/>
      <c r="E9" s="1"/>
      <c r="H9" s="5"/>
      <c r="I9" s="5"/>
      <c r="J9" s="5"/>
      <c r="K9" s="5"/>
      <c r="L9" s="5"/>
      <c r="M9" s="5"/>
      <c r="N9" s="5"/>
    </row>
    <row r="10" spans="3:14" ht="12.75">
      <c r="C10" s="1">
        <f>D3*COS(-E3/180*PI())</f>
        <v>14.861274178821938</v>
      </c>
      <c r="D10" s="1">
        <f>D3*SIN(-E3/180*PI())</f>
        <v>-93.83039235653808</v>
      </c>
      <c r="E10" s="1"/>
      <c r="H10" s="5"/>
      <c r="I10" s="5"/>
      <c r="J10" s="5"/>
      <c r="K10" s="5"/>
      <c r="L10" s="5"/>
      <c r="M10" s="5"/>
      <c r="N10" s="5"/>
    </row>
    <row r="11" spans="1:14" ht="12.75">
      <c r="A11" s="4"/>
      <c r="C11" s="1">
        <f>D4*COS(-E4/180*PI())</f>
        <v>66.74504477214695</v>
      </c>
      <c r="D11" s="1">
        <f>D4*SIN(-E4/180*PI())</f>
        <v>-5.839434764093097</v>
      </c>
      <c r="E11" s="1"/>
      <c r="H11" s="5"/>
      <c r="I11" s="5"/>
      <c r="J11" s="5"/>
      <c r="K11" s="5"/>
      <c r="L11" s="5"/>
      <c r="M11" s="5"/>
      <c r="N11" s="5"/>
    </row>
    <row r="12" spans="1:14" ht="12.75">
      <c r="A12" s="4"/>
      <c r="C12" s="1">
        <f>D5*COS(-E5/180*PI())</f>
        <v>-32.84147809382832</v>
      </c>
      <c r="D12" s="1">
        <f>D5*SIN(-E5/180*PI())</f>
        <v>-8.799847533485714</v>
      </c>
      <c r="E12" s="1"/>
      <c r="H12" s="5"/>
      <c r="I12" s="5"/>
      <c r="J12" s="5"/>
      <c r="K12" s="5"/>
      <c r="L12" s="5"/>
      <c r="M12" s="5"/>
      <c r="N12" s="5"/>
    </row>
    <row r="13" spans="3:14" ht="12.75">
      <c r="C13" s="1">
        <f>D6*COS(-E6/180*PI())</f>
        <v>-8.625819495051386</v>
      </c>
      <c r="D13" s="1">
        <f>D6*SIN(-E6/180*PI())</f>
        <v>-16.92912395957899</v>
      </c>
      <c r="E13" s="1"/>
      <c r="H13" s="5"/>
      <c r="I13" s="5"/>
      <c r="J13" s="5"/>
      <c r="K13" s="5"/>
      <c r="L13" s="5"/>
      <c r="M13" s="5"/>
      <c r="N13" s="5"/>
    </row>
    <row r="14" spans="3:14" ht="12.75">
      <c r="C14" s="1">
        <f>D7*COS(-E7/180*PI())</f>
        <v>139.91740521807512</v>
      </c>
      <c r="D14" s="1">
        <f>D7*SIN(-E7/180*PI())</f>
        <v>314.25963742905475</v>
      </c>
      <c r="E14" s="1"/>
      <c r="H14" s="5"/>
      <c r="I14" s="5"/>
      <c r="J14" s="5"/>
      <c r="K14" s="5"/>
      <c r="L14" s="5"/>
      <c r="M14" s="5"/>
      <c r="N14" s="5"/>
    </row>
    <row r="15" spans="3:14" ht="12.75">
      <c r="C15" s="1"/>
      <c r="D15" s="1"/>
      <c r="E15" s="1"/>
      <c r="H15" s="5"/>
      <c r="I15" s="5"/>
      <c r="J15" s="5"/>
      <c r="K15" s="5"/>
      <c r="L15" s="5"/>
      <c r="M15" s="5"/>
      <c r="N15" s="5"/>
    </row>
    <row r="16" spans="3:14" ht="12.75">
      <c r="C16" s="1">
        <f>300*SIN(ROW(C1)/18*PI())</f>
        <v>52.0944533000791</v>
      </c>
      <c r="D16" s="1">
        <f>300*COS(ROW(D1)/18*PI())</f>
        <v>295.4423259036624</v>
      </c>
      <c r="E16" s="1"/>
      <c r="H16" s="5"/>
      <c r="I16" s="5"/>
      <c r="J16" s="5"/>
      <c r="K16" s="5"/>
      <c r="L16" s="5"/>
      <c r="M16" s="5"/>
      <c r="N16" s="5"/>
    </row>
    <row r="17" spans="3:14" ht="12.75">
      <c r="C17" s="1">
        <f aca="true" t="shared" si="0" ref="C17:C53">300*SIN(ROW(C2)/18*PI())</f>
        <v>102.60604299770061</v>
      </c>
      <c r="D17" s="1">
        <f aca="true" t="shared" si="1" ref="D17:D53">300*COS(ROW(D2)/18*PI())</f>
        <v>281.9077862357725</v>
      </c>
      <c r="E17" s="1"/>
      <c r="H17" s="5"/>
      <c r="I17" s="5"/>
      <c r="J17" s="5"/>
      <c r="K17" s="5"/>
      <c r="L17" s="5"/>
      <c r="M17" s="5"/>
      <c r="N17" s="5"/>
    </row>
    <row r="18" spans="3:14" ht="12.75">
      <c r="C18" s="1">
        <f t="shared" si="0"/>
        <v>149.99999999999997</v>
      </c>
      <c r="D18" s="1">
        <f t="shared" si="1"/>
        <v>259.8076211353316</v>
      </c>
      <c r="E18" s="1"/>
      <c r="H18" s="5"/>
      <c r="I18" s="5"/>
      <c r="J18" s="5"/>
      <c r="K18" s="5"/>
      <c r="L18" s="5"/>
      <c r="M18" s="5"/>
      <c r="N18" s="5"/>
    </row>
    <row r="19" spans="3:14" ht="12.75">
      <c r="C19" s="1">
        <f t="shared" si="0"/>
        <v>192.83628290596178</v>
      </c>
      <c r="D19" s="1">
        <f t="shared" si="1"/>
        <v>229.8133329356934</v>
      </c>
      <c r="H19" s="5"/>
      <c r="I19" s="5"/>
      <c r="J19" s="5"/>
      <c r="K19" s="5"/>
      <c r="L19" s="5"/>
      <c r="M19" s="5"/>
      <c r="N19" s="5"/>
    </row>
    <row r="20" spans="3:14" ht="12.75">
      <c r="C20" s="1">
        <f t="shared" si="0"/>
        <v>229.8133329356934</v>
      </c>
      <c r="D20" s="1">
        <f t="shared" si="1"/>
        <v>192.8362829059618</v>
      </c>
      <c r="H20" s="5"/>
      <c r="I20" s="5"/>
      <c r="J20" s="5"/>
      <c r="K20" s="5"/>
      <c r="L20" s="5"/>
      <c r="M20" s="5"/>
      <c r="N20" s="5"/>
    </row>
    <row r="21" spans="3:14" ht="12.75">
      <c r="C21" s="1">
        <f t="shared" si="0"/>
        <v>259.8076211353316</v>
      </c>
      <c r="D21" s="1">
        <f t="shared" si="1"/>
        <v>150.00000000000003</v>
      </c>
      <c r="H21" s="5"/>
      <c r="I21" s="5"/>
      <c r="J21" s="5"/>
      <c r="K21" s="5"/>
      <c r="L21" s="5"/>
      <c r="M21" s="5"/>
      <c r="N21" s="5"/>
    </row>
    <row r="22" spans="3:14" ht="12.75">
      <c r="C22" s="1">
        <f t="shared" si="0"/>
        <v>281.9077862357725</v>
      </c>
      <c r="D22" s="1">
        <f t="shared" si="1"/>
        <v>102.60604299770064</v>
      </c>
      <c r="H22" s="5"/>
      <c r="I22" s="5"/>
      <c r="J22" s="5"/>
      <c r="K22" s="5"/>
      <c r="L22" s="5"/>
      <c r="M22" s="5"/>
      <c r="N22" s="5"/>
    </row>
    <row r="23" spans="3:14" ht="12.75">
      <c r="C23" s="1">
        <f t="shared" si="0"/>
        <v>295.4423259036624</v>
      </c>
      <c r="D23" s="1">
        <f t="shared" si="1"/>
        <v>52.094453300079124</v>
      </c>
      <c r="H23" s="5"/>
      <c r="I23" s="5"/>
      <c r="J23" s="5"/>
      <c r="K23" s="5"/>
      <c r="L23" s="5"/>
      <c r="M23" s="5"/>
      <c r="N23" s="5"/>
    </row>
    <row r="24" spans="3:14" ht="12.75">
      <c r="C24" s="1">
        <f t="shared" si="0"/>
        <v>300</v>
      </c>
      <c r="D24" s="1">
        <f t="shared" si="1"/>
        <v>1.83772268236293E-14</v>
      </c>
      <c r="H24" s="5"/>
      <c r="I24" s="5"/>
      <c r="J24" s="5"/>
      <c r="K24" s="5"/>
      <c r="L24" s="5"/>
      <c r="M24" s="5"/>
      <c r="N24" s="5"/>
    </row>
    <row r="25" spans="3:14" ht="12.75">
      <c r="C25" s="1">
        <f t="shared" si="0"/>
        <v>295.4423259036624</v>
      </c>
      <c r="D25" s="1">
        <f t="shared" si="1"/>
        <v>-52.09445330007909</v>
      </c>
      <c r="H25" s="5"/>
      <c r="I25" s="5"/>
      <c r="J25" s="5"/>
      <c r="K25" s="5"/>
      <c r="L25" s="5"/>
      <c r="M25" s="5"/>
      <c r="N25" s="5"/>
    </row>
    <row r="26" spans="3:14" ht="12.75">
      <c r="C26" s="1">
        <f t="shared" si="0"/>
        <v>281.9077862357725</v>
      </c>
      <c r="D26" s="1">
        <f t="shared" si="1"/>
        <v>-102.60604299770061</v>
      </c>
      <c r="H26" s="5"/>
      <c r="I26" s="5"/>
      <c r="J26" s="5"/>
      <c r="K26" s="5"/>
      <c r="L26" s="5"/>
      <c r="M26" s="5"/>
      <c r="N26" s="5"/>
    </row>
    <row r="27" spans="3:14" ht="12.75">
      <c r="C27" s="1">
        <f t="shared" si="0"/>
        <v>259.8076211353316</v>
      </c>
      <c r="D27" s="1">
        <f t="shared" si="1"/>
        <v>-149.99999999999994</v>
      </c>
      <c r="H27" s="5"/>
      <c r="I27" s="5"/>
      <c r="J27" s="5"/>
      <c r="K27" s="5"/>
      <c r="L27" s="5"/>
      <c r="M27" s="5"/>
      <c r="N27" s="5"/>
    </row>
    <row r="28" spans="3:14" ht="12.75">
      <c r="C28" s="1">
        <f t="shared" si="0"/>
        <v>229.8133329356934</v>
      </c>
      <c r="D28" s="1">
        <f t="shared" si="1"/>
        <v>-192.8362829059618</v>
      </c>
      <c r="H28" s="5"/>
      <c r="I28" s="5"/>
      <c r="J28" s="5"/>
      <c r="K28" s="5"/>
      <c r="L28" s="5"/>
      <c r="M28" s="5"/>
      <c r="N28" s="5"/>
    </row>
    <row r="29" spans="3:14" ht="12.75">
      <c r="C29" s="1">
        <f t="shared" si="0"/>
        <v>192.83628290596184</v>
      </c>
      <c r="D29" s="1">
        <f t="shared" si="1"/>
        <v>-229.81333293569338</v>
      </c>
      <c r="H29" s="5"/>
      <c r="I29" s="5"/>
      <c r="J29" s="5"/>
      <c r="K29" s="5"/>
      <c r="L29" s="5"/>
      <c r="M29" s="5"/>
      <c r="N29" s="5"/>
    </row>
    <row r="30" spans="3:14" ht="12.75">
      <c r="C30" s="1">
        <f t="shared" si="0"/>
        <v>149.99999999999997</v>
      </c>
      <c r="D30" s="1">
        <f t="shared" si="1"/>
        <v>-259.8076211353316</v>
      </c>
      <c r="H30" s="5"/>
      <c r="I30" s="5"/>
      <c r="J30" s="5"/>
      <c r="K30" s="5"/>
      <c r="L30" s="5"/>
      <c r="M30" s="5"/>
      <c r="N30" s="5"/>
    </row>
    <row r="31" spans="3:14" ht="12.75">
      <c r="C31" s="1">
        <f t="shared" si="0"/>
        <v>102.60604299770067</v>
      </c>
      <c r="D31" s="1">
        <f t="shared" si="1"/>
        <v>-281.9077862357725</v>
      </c>
      <c r="H31" s="5"/>
      <c r="I31" s="5"/>
      <c r="J31" s="5"/>
      <c r="K31" s="5"/>
      <c r="L31" s="5"/>
      <c r="M31" s="5"/>
      <c r="N31" s="5"/>
    </row>
    <row r="32" spans="3:4" ht="12.75">
      <c r="C32" s="1">
        <f t="shared" si="0"/>
        <v>52.09445330007921</v>
      </c>
      <c r="D32" s="1">
        <f t="shared" si="1"/>
        <v>-295.4423259036624</v>
      </c>
    </row>
    <row r="33" spans="3:4" ht="12.75">
      <c r="C33" s="1">
        <f t="shared" si="0"/>
        <v>3.67544536472586E-14</v>
      </c>
      <c r="D33" s="1">
        <f t="shared" si="1"/>
        <v>-300</v>
      </c>
    </row>
    <row r="34" spans="3:17" ht="12.75">
      <c r="C34" s="1">
        <f t="shared" si="0"/>
        <v>-52.09445330007914</v>
      </c>
      <c r="D34" s="1">
        <f t="shared" si="1"/>
        <v>-295.4423259036624</v>
      </c>
      <c r="O34" s="5"/>
      <c r="P34" s="8"/>
      <c r="Q34" s="5"/>
    </row>
    <row r="35" spans="3:17" ht="12.75">
      <c r="C35" s="1">
        <f t="shared" si="0"/>
        <v>-102.6060429977006</v>
      </c>
      <c r="D35" s="1">
        <f t="shared" si="1"/>
        <v>-281.9077862357725</v>
      </c>
      <c r="O35" s="5"/>
      <c r="P35" s="8"/>
      <c r="Q35" s="5"/>
    </row>
    <row r="36" spans="3:17" ht="12.75">
      <c r="C36" s="1">
        <f t="shared" si="0"/>
        <v>-150.00000000000003</v>
      </c>
      <c r="D36" s="1">
        <f t="shared" si="1"/>
        <v>-259.8076211353316</v>
      </c>
      <c r="O36" s="5"/>
      <c r="P36" s="8"/>
      <c r="Q36" s="5"/>
    </row>
    <row r="37" spans="3:17" ht="12.75">
      <c r="C37" s="1">
        <f t="shared" si="0"/>
        <v>-192.83628290596178</v>
      </c>
      <c r="D37" s="1">
        <f t="shared" si="1"/>
        <v>-229.8133329356934</v>
      </c>
      <c r="O37" s="5"/>
      <c r="P37" s="8"/>
      <c r="Q37" s="5"/>
    </row>
    <row r="38" spans="3:17" ht="12.75">
      <c r="C38" s="1">
        <f t="shared" si="0"/>
        <v>-229.81333293569338</v>
      </c>
      <c r="D38" s="1">
        <f t="shared" si="1"/>
        <v>-192.83628290596184</v>
      </c>
      <c r="O38" s="5"/>
      <c r="P38" s="8"/>
      <c r="Q38" s="5"/>
    </row>
    <row r="39" spans="3:17" ht="12.75">
      <c r="C39" s="1">
        <f t="shared" si="0"/>
        <v>-259.8076211353315</v>
      </c>
      <c r="D39" s="1">
        <f t="shared" si="1"/>
        <v>-150.00000000000014</v>
      </c>
      <c r="O39" s="5"/>
      <c r="P39" s="8"/>
      <c r="Q39" s="5"/>
    </row>
    <row r="40" spans="3:17" ht="12.75">
      <c r="C40" s="1">
        <f t="shared" si="0"/>
        <v>-281.90778623577245</v>
      </c>
      <c r="D40" s="1">
        <f t="shared" si="1"/>
        <v>-102.60604299770081</v>
      </c>
      <c r="O40" s="5"/>
      <c r="P40" s="8"/>
      <c r="Q40" s="5"/>
    </row>
    <row r="41" spans="3:16" ht="12.75">
      <c r="C41" s="1">
        <f t="shared" si="0"/>
        <v>-295.4423259036624</v>
      </c>
      <c r="D41" s="1">
        <f t="shared" si="1"/>
        <v>-52.0944533000791</v>
      </c>
      <c r="P41" s="9"/>
    </row>
    <row r="42" spans="3:4" ht="12.75">
      <c r="C42" s="1">
        <f t="shared" si="0"/>
        <v>-300</v>
      </c>
      <c r="D42" s="1">
        <f t="shared" si="1"/>
        <v>-5.51316804708879E-14</v>
      </c>
    </row>
    <row r="43" spans="3:4" ht="12.75">
      <c r="C43" s="1">
        <f t="shared" si="0"/>
        <v>-295.44232590366244</v>
      </c>
      <c r="D43" s="1">
        <f t="shared" si="1"/>
        <v>52.09445330007899</v>
      </c>
    </row>
    <row r="44" spans="3:4" ht="12.75">
      <c r="C44" s="1">
        <f t="shared" si="0"/>
        <v>-281.9077862357725</v>
      </c>
      <c r="D44" s="1">
        <f t="shared" si="1"/>
        <v>102.6060429977007</v>
      </c>
    </row>
    <row r="45" spans="3:4" ht="12.75">
      <c r="C45" s="1">
        <f t="shared" si="0"/>
        <v>-259.8076211353316</v>
      </c>
      <c r="D45" s="1">
        <f t="shared" si="1"/>
        <v>150.00000000000003</v>
      </c>
    </row>
    <row r="46" spans="3:4" ht="12.75">
      <c r="C46" s="1">
        <f t="shared" si="0"/>
        <v>-229.81333293569344</v>
      </c>
      <c r="D46" s="1">
        <f t="shared" si="1"/>
        <v>192.83628290596178</v>
      </c>
    </row>
    <row r="47" spans="3:4" ht="12.75">
      <c r="C47" s="1">
        <f t="shared" si="0"/>
        <v>-192.83628290596187</v>
      </c>
      <c r="D47" s="1">
        <f t="shared" si="1"/>
        <v>229.81333293569332</v>
      </c>
    </row>
    <row r="48" spans="3:4" ht="12.75">
      <c r="C48" s="1">
        <f t="shared" si="0"/>
        <v>-150.00000000000014</v>
      </c>
      <c r="D48" s="1">
        <f t="shared" si="1"/>
        <v>259.8076211353315</v>
      </c>
    </row>
    <row r="49" spans="3:4" ht="12.75">
      <c r="C49" s="1">
        <f t="shared" si="0"/>
        <v>-102.60604299770083</v>
      </c>
      <c r="D49" s="1">
        <f t="shared" si="1"/>
        <v>281.90778623577245</v>
      </c>
    </row>
    <row r="50" spans="3:4" ht="12.75">
      <c r="C50" s="1">
        <f t="shared" si="0"/>
        <v>-52.09445330007912</v>
      </c>
      <c r="D50" s="1">
        <f t="shared" si="1"/>
        <v>295.4423259036624</v>
      </c>
    </row>
    <row r="51" spans="3:4" ht="12.75">
      <c r="C51" s="1">
        <f t="shared" si="0"/>
        <v>-7.35089072945172E-14</v>
      </c>
      <c r="D51" s="1">
        <f t="shared" si="1"/>
        <v>300</v>
      </c>
    </row>
    <row r="52" spans="3:4" ht="12.75">
      <c r="C52" s="1">
        <f t="shared" si="0"/>
        <v>52.094453300078975</v>
      </c>
      <c r="D52" s="1">
        <f t="shared" si="1"/>
        <v>295.44232590366244</v>
      </c>
    </row>
    <row r="53" spans="3:4" ht="12.75">
      <c r="C53" s="1">
        <f t="shared" si="0"/>
        <v>102.60604299770068</v>
      </c>
      <c r="D53" s="1">
        <f t="shared" si="1"/>
        <v>281.9077862357725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2019-07-01T07:58:33Z</dcterms:modified>
  <cp:category/>
  <cp:version/>
  <cp:contentType/>
  <cp:contentStatus/>
</cp:coreProperties>
</file>