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32767" windowHeight="10950" tabRatio="50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<sst xmlns="http://schemas.openxmlformats.org/spreadsheetml/2006/main" count="203" uniqueCount="84">
  <si>
    <t>Код АМДОКС</t>
  </si>
  <si>
    <t>Адрес объекта</t>
  </si>
  <si>
    <t>ФО/СО</t>
  </si>
  <si>
    <t>Название проекта</t>
  </si>
  <si>
    <t>Виды работ</t>
  </si>
  <si>
    <t>Подрядчик</t>
  </si>
  <si>
    <t>Итоговый статус оплаты</t>
  </si>
  <si>
    <t>номер PR</t>
  </si>
  <si>
    <t>Дата заведения PR</t>
  </si>
  <si>
    <t>Дата согласования PR</t>
  </si>
  <si>
    <t>ДС об авансировании</t>
  </si>
  <si>
    <t>Дата подписания типовой сметы</t>
  </si>
  <si>
    <t>Сумма типовой подписанной сметы</t>
  </si>
  <si>
    <t>Дата начала работ</t>
  </si>
  <si>
    <t xml:space="preserve">Дата окончания </t>
  </si>
  <si>
    <t>Дата согласования счета при наличии АПП</t>
  </si>
  <si>
    <t xml:space="preserve">Сумма 1 этапа оплаты </t>
  </si>
  <si>
    <t>Плановая дата оплаты 60%</t>
  </si>
  <si>
    <t>Фактическая дата оплаты 60%</t>
  </si>
  <si>
    <t>Статус (оплата 60%)</t>
  </si>
  <si>
    <t>Дата согласования уточненой сметы</t>
  </si>
  <si>
    <t>Сумма согласованной уточненой сметы, руб (без НДС)</t>
  </si>
  <si>
    <t>Сумма согласованной уточненой сметы, руб (без НДС) - СарЕх</t>
  </si>
  <si>
    <t>Сумма согласованной уточненой сметы, руб (без НДС) - ОрЕх</t>
  </si>
  <si>
    <t>Номер ЗП</t>
  </si>
  <si>
    <t>Дата создания инцидента на создание ЗП</t>
  </si>
  <si>
    <t>Дата согласования ЗП</t>
  </si>
  <si>
    <t>Дата поступления первичной документации</t>
  </si>
  <si>
    <t>Дата передачи документов в одно окно</t>
  </si>
  <si>
    <t>Срок оплаты по договору, раб. Дней</t>
  </si>
  <si>
    <t>Плановая дата оплаты по договору</t>
  </si>
  <si>
    <t>Фактическая дата оплаты</t>
  </si>
  <si>
    <t>Сумма оплаты (остаток по смете)</t>
  </si>
  <si>
    <t>Дата создания ССФ</t>
  </si>
  <si>
    <t>Комментарии 
(на дату заполения)</t>
  </si>
  <si>
    <t>Перенос</t>
  </si>
  <si>
    <t>г Москва пр-кт Вернадского д 6</t>
  </si>
  <si>
    <t>ОВ</t>
  </si>
  <si>
    <t>Доп</t>
  </si>
  <si>
    <t xml:space="preserve">ООО "РЕГИОН-А" </t>
  </si>
  <si>
    <t>Оплачено</t>
  </si>
  <si>
    <t>7K04000</t>
  </si>
  <si>
    <r>
      <rPr>
        <sz val="10"/>
        <rFont val="Times New Roman"/>
        <family val="1"/>
      </rPr>
      <t xml:space="preserve">г Москва ул </t>
    </r>
    <r>
      <rPr>
        <sz val="10"/>
        <color indexed="12"/>
        <rFont val="Times New Roman"/>
        <family val="1"/>
      </rPr>
      <t>Андропова д 8</t>
    </r>
  </si>
  <si>
    <t>СО</t>
  </si>
  <si>
    <t>Обс_иное</t>
  </si>
  <si>
    <t>г Москва ул Грекова д 8</t>
  </si>
  <si>
    <t>А94000</t>
  </si>
  <si>
    <r>
      <rPr>
        <sz val="10"/>
        <color indexed="12"/>
        <rFont val="Times New Roman"/>
        <family val="1"/>
      </rPr>
      <t>г. Балашиха, ул. Фадеева д. 3</t>
    </r>
    <r>
      <rPr>
        <sz val="10"/>
        <rFont val="Times New Roman"/>
        <family val="1"/>
      </rPr>
      <t>  </t>
    </r>
  </si>
  <si>
    <t>Открытие</t>
  </si>
  <si>
    <t>СМР</t>
  </si>
  <si>
    <t xml:space="preserve">Арт-Сити Групп ООО </t>
  </si>
  <si>
    <t>ТО</t>
  </si>
  <si>
    <t>РО</t>
  </si>
  <si>
    <t>7T91000</t>
  </si>
  <si>
    <t>г. Бронницы, ул. Советская, д.69</t>
  </si>
  <si>
    <t>РК_замена</t>
  </si>
  <si>
    <t>7R91000</t>
  </si>
  <si>
    <r>
      <rPr>
        <sz val="10"/>
        <color indexed="12"/>
        <rFont val="Times New Roman"/>
        <family val="1"/>
      </rPr>
      <t>г. Видное, Микрорайон Солнечный, д. 10</t>
    </r>
    <r>
      <rPr>
        <sz val="10"/>
        <rFont val="Times New Roman"/>
        <family val="1"/>
      </rPr>
      <t>, ТЦ Курс</t>
    </r>
  </si>
  <si>
    <t>А22000</t>
  </si>
  <si>
    <t>г. Зеленоград, Крюковская пл, д.1, ТЦ "Иридиум"</t>
  </si>
  <si>
    <t>O078004</t>
  </si>
  <si>
    <t>г. Иваново, ул. Лежневская, д. 132</t>
  </si>
  <si>
    <t>ФО</t>
  </si>
  <si>
    <t>WJ74000</t>
  </si>
  <si>
    <t>г. Ивантеевка, пр-т. Советский, д. 2а, ТРЦ Гагарин</t>
  </si>
  <si>
    <t>Д97000</t>
  </si>
  <si>
    <t>г. Кашира, ул. Ильича, д.68а</t>
  </si>
  <si>
    <t>Закрытие</t>
  </si>
  <si>
    <t>7S54000</t>
  </si>
  <si>
    <t>г. Киров, ул. Пролетарская, д.7</t>
  </si>
  <si>
    <t>Д73000</t>
  </si>
  <si>
    <t>г. Коломна,  Советская пл. д.8</t>
  </si>
  <si>
    <t>WK31000</t>
  </si>
  <si>
    <t>г. Коломна, ул. Астахова, д. 4, ТЦ Лента</t>
  </si>
  <si>
    <t>7T37000</t>
  </si>
  <si>
    <t>г. Кострома, микрорайон «Паново», д. 15 ТЦ "Паново" ЕС</t>
  </si>
  <si>
    <t>Обс_ОВК</t>
  </si>
  <si>
    <t>АХО-Трейд ООО</t>
  </si>
  <si>
    <t>7J87000</t>
  </si>
  <si>
    <t>г. Кострома, ул. Калиновская д. 42</t>
  </si>
  <si>
    <t>Д13000</t>
  </si>
  <si>
    <t>г. Котельники, 1-й Покровский проезд, д. 5</t>
  </si>
  <si>
    <t xml:space="preserve">Д116000 </t>
  </si>
  <si>
    <t>г. Красногорск, ул. Ленина, д.40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</si>
</sst>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-FC19]d\ mmmm\ yyyy\ &quot;г.&quot;"/>
  </numFmts>
  <fonts count="37">
    <font>
      <sz val="10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14" fontId="1" fillId="0" borderId="0" xfId="0" applyNumberFormat="1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_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">
          <cell r="C2">
            <v>1900087657</v>
          </cell>
          <cell r="D2">
            <v>43636</v>
          </cell>
          <cell r="E2" t="str">
            <v>ремонт мебели  ул. Зеленодольская, д. 40</v>
          </cell>
          <cell r="F2">
            <v>9337.65</v>
          </cell>
          <cell r="G2">
            <v>43637</v>
          </cell>
          <cell r="H2" t="str">
            <v>USLTOBS015</v>
          </cell>
          <cell r="I2">
            <v>19150507</v>
          </cell>
          <cell r="J2">
            <v>43640</v>
          </cell>
          <cell r="K2" t="str">
            <v>№ 588 от 04 июня 2019 </v>
          </cell>
          <cell r="L2" t="str">
            <v>Смета к заявке 170 от 28.03.2019, к Дог. ВК-РА/2019 от 01.03.2019, замену створки стеклянной двери по адресу г. Москва, ул. Зеленодольская, д. 40</v>
          </cell>
          <cell r="M2" t="str">
            <v> </v>
          </cell>
          <cell r="N2" t="str">
            <v> </v>
          </cell>
          <cell r="O2" t="str">
            <v>ООО" Регион-А"</v>
          </cell>
          <cell r="P2" t="str">
            <v>06.2019</v>
          </cell>
          <cell r="Q2" t="str">
            <v> </v>
          </cell>
          <cell r="R2" t="str">
            <v> </v>
          </cell>
          <cell r="S2" t="str">
            <v> </v>
          </cell>
          <cell r="T2" t="str">
            <v>Веретенников Н.С.</v>
          </cell>
          <cell r="U2" t="str">
            <v>создание ЗП</v>
          </cell>
          <cell r="V2" t="str">
            <v>http://ecm-bl01-prd.vimpelcom.ru:80/webtop/drl/objectId/09bc61418a4d91fb/currentVersion/true</v>
          </cell>
          <cell r="W2" t="str">
            <v>ЗП на визировании</v>
          </cell>
        </row>
        <row r="3">
          <cell r="C3">
            <v>1900088125</v>
          </cell>
          <cell r="D3">
            <v>43637</v>
          </cell>
          <cell r="E3" t="str">
            <v>Подключение ТВ панелей,  витрин ШПД Gaming, Пролетарский пр-кт, стр. 30,  69205</v>
          </cell>
          <cell r="F3">
            <v>6596.8</v>
          </cell>
          <cell r="G3">
            <v>43641</v>
          </cell>
          <cell r="H3" t="str">
            <v>USLTOBS015</v>
          </cell>
          <cell r="I3" t="str">
            <v> </v>
          </cell>
          <cell r="J3" t="str">
            <v> </v>
          </cell>
          <cell r="K3" t="str">
            <v> </v>
          </cell>
          <cell r="L3" t="str">
            <v> </v>
          </cell>
          <cell r="M3" t="str">
            <v> </v>
          </cell>
          <cell r="N3" t="str">
            <v> </v>
          </cell>
          <cell r="O3" t="str">
            <v>ООО" Регион-А"</v>
          </cell>
          <cell r="P3" t="str">
            <v>06.2019</v>
          </cell>
          <cell r="Q3" t="str">
            <v> </v>
          </cell>
          <cell r="R3" t="str">
            <v> </v>
          </cell>
          <cell r="S3" t="str">
            <v> </v>
          </cell>
          <cell r="T3" t="str">
            <v> </v>
          </cell>
          <cell r="U3" t="str">
            <v>нет уточненой сметы</v>
          </cell>
          <cell r="V3" t="str">
            <v> </v>
          </cell>
          <cell r="W3" t="str">
            <v>ждем документы  на создание ЗП </v>
          </cell>
        </row>
        <row r="4">
          <cell r="C4">
            <v>1900088150</v>
          </cell>
          <cell r="D4">
            <v>43637</v>
          </cell>
          <cell r="E4" t="str">
            <v>Подключение ТВ панелей,  витрин ШПД Gaming, Новоясеневский пр-кт, д.11, 69205</v>
          </cell>
          <cell r="F4">
            <v>4853.55</v>
          </cell>
          <cell r="G4">
            <v>43641</v>
          </cell>
          <cell r="H4" t="str">
            <v>USLTOBS015</v>
          </cell>
          <cell r="I4" t="str">
            <v> </v>
          </cell>
          <cell r="J4" t="str">
            <v> </v>
          </cell>
          <cell r="K4" t="str">
            <v> </v>
          </cell>
          <cell r="L4" t="str">
            <v> </v>
          </cell>
          <cell r="M4" t="str">
            <v> </v>
          </cell>
          <cell r="N4" t="str">
            <v> </v>
          </cell>
          <cell r="O4" t="str">
            <v>ООО" Регион-А"</v>
          </cell>
          <cell r="P4" t="str">
            <v>06.2019</v>
          </cell>
          <cell r="Q4" t="str">
            <v> </v>
          </cell>
          <cell r="R4" t="str">
            <v> </v>
          </cell>
          <cell r="S4" t="str">
            <v> </v>
          </cell>
          <cell r="T4" t="str">
            <v> </v>
          </cell>
          <cell r="U4" t="str">
            <v>нет уточненой сметы</v>
          </cell>
          <cell r="V4" t="str">
            <v> </v>
          </cell>
          <cell r="W4" t="str">
            <v>ждем документы  на создание ЗП </v>
          </cell>
        </row>
        <row r="5">
          <cell r="C5">
            <v>1900088163</v>
          </cell>
          <cell r="D5">
            <v>43637</v>
          </cell>
          <cell r="E5" t="str">
            <v>Подключение ТВ панелей,  витрин ШПД Gaming,1-я Тверская-Ямская, д. 2, стр. 1, 69205</v>
          </cell>
          <cell r="F5">
            <v>10102.3</v>
          </cell>
          <cell r="G5">
            <v>43641</v>
          </cell>
          <cell r="H5" t="str">
            <v>USLTOBS015</v>
          </cell>
          <cell r="I5" t="str">
            <v> </v>
          </cell>
          <cell r="J5" t="str">
            <v> </v>
          </cell>
          <cell r="K5" t="str">
            <v> </v>
          </cell>
          <cell r="L5" t="str">
            <v> </v>
          </cell>
          <cell r="M5" t="str">
            <v> </v>
          </cell>
          <cell r="N5" t="str">
            <v> </v>
          </cell>
          <cell r="O5" t="str">
            <v>ООО" Регион-А"</v>
          </cell>
          <cell r="P5" t="str">
            <v>06.2019</v>
          </cell>
          <cell r="Q5" t="str">
            <v> </v>
          </cell>
          <cell r="R5" t="str">
            <v> </v>
          </cell>
          <cell r="S5" t="str">
            <v> </v>
          </cell>
          <cell r="T5" t="str">
            <v> </v>
          </cell>
          <cell r="U5" t="str">
            <v>нет уточненой сметы</v>
          </cell>
          <cell r="V5" t="str">
            <v> </v>
          </cell>
          <cell r="W5" t="str">
            <v>ждем документы  на создание ЗП </v>
          </cell>
        </row>
        <row r="6">
          <cell r="C6">
            <v>1900088169</v>
          </cell>
          <cell r="D6">
            <v>43637</v>
          </cell>
          <cell r="E6" t="str">
            <v>Подключение ТВ панелей,  витрин ШПД Gaming, Осенний б-р, д. 14А, 69205</v>
          </cell>
          <cell r="F6">
            <v>4394.7</v>
          </cell>
          <cell r="G6">
            <v>43641</v>
          </cell>
          <cell r="H6" t="str">
            <v>USLTOBS015</v>
          </cell>
          <cell r="I6" t="str">
            <v> </v>
          </cell>
          <cell r="J6" t="str">
            <v> </v>
          </cell>
          <cell r="K6" t="str">
            <v> </v>
          </cell>
          <cell r="L6" t="str">
            <v> </v>
          </cell>
          <cell r="M6" t="str">
            <v> </v>
          </cell>
          <cell r="N6" t="str">
            <v> </v>
          </cell>
          <cell r="O6" t="str">
            <v>ООО" Регион-А"</v>
          </cell>
          <cell r="P6" t="str">
            <v>06.2019</v>
          </cell>
          <cell r="Q6" t="str">
            <v> </v>
          </cell>
          <cell r="R6" t="str">
            <v> </v>
          </cell>
          <cell r="S6" t="str">
            <v> </v>
          </cell>
          <cell r="T6" t="str">
            <v> </v>
          </cell>
          <cell r="U6" t="str">
            <v>нет уточненой сметы</v>
          </cell>
          <cell r="V6" t="str">
            <v> </v>
          </cell>
          <cell r="W6" t="str">
            <v>ждем документы  на создание ЗП </v>
          </cell>
        </row>
        <row r="7">
          <cell r="C7">
            <v>1900088198</v>
          </cell>
          <cell r="D7">
            <v>43637</v>
          </cell>
          <cell r="E7" t="str">
            <v>Подключение ТВ панелей,  витрин ШПД Gaming, ул. Святоозерская, д.5,69205</v>
          </cell>
          <cell r="F7">
            <v>6115.15</v>
          </cell>
          <cell r="G7">
            <v>43641</v>
          </cell>
          <cell r="H7" t="str">
            <v>USLTOBS015</v>
          </cell>
          <cell r="I7" t="str">
            <v> </v>
          </cell>
          <cell r="J7" t="str">
            <v> </v>
          </cell>
          <cell r="K7" t="str">
            <v> </v>
          </cell>
          <cell r="L7" t="str">
            <v> </v>
          </cell>
          <cell r="M7" t="str">
            <v> </v>
          </cell>
          <cell r="N7" t="str">
            <v> </v>
          </cell>
          <cell r="O7" t="str">
            <v>ООО" Регион-А"</v>
          </cell>
          <cell r="P7" t="str">
            <v>06.2019</v>
          </cell>
          <cell r="Q7" t="str">
            <v> </v>
          </cell>
          <cell r="R7" t="str">
            <v> </v>
          </cell>
          <cell r="S7" t="str">
            <v> </v>
          </cell>
          <cell r="T7" t="str">
            <v> </v>
          </cell>
          <cell r="U7" t="str">
            <v>нет уточненой сметы</v>
          </cell>
          <cell r="V7" t="str">
            <v> </v>
          </cell>
          <cell r="W7" t="str">
            <v>ждем документы  на создание ЗП </v>
          </cell>
        </row>
        <row r="8">
          <cell r="C8">
            <v>1900088208</v>
          </cell>
          <cell r="D8">
            <v>43637</v>
          </cell>
          <cell r="E8" t="str">
            <v>Подключение ТВ панелей,  витрин ШПД Gaming,Пролетарский пр-кт, вл. 30, пом. 104, д. 2, стр. 1, 69205</v>
          </cell>
          <cell r="F8">
            <v>3149.25</v>
          </cell>
          <cell r="G8">
            <v>43641</v>
          </cell>
          <cell r="H8" t="str">
            <v>USLTOBS015</v>
          </cell>
          <cell r="I8" t="str">
            <v> </v>
          </cell>
          <cell r="J8" t="str">
            <v> </v>
          </cell>
          <cell r="K8" t="str">
            <v> </v>
          </cell>
          <cell r="L8" t="str">
            <v> </v>
          </cell>
          <cell r="M8" t="str">
            <v> </v>
          </cell>
          <cell r="N8" t="str">
            <v> </v>
          </cell>
          <cell r="O8" t="str">
            <v>ООО" Регион-А"</v>
          </cell>
          <cell r="P8" t="str">
            <v>06.2019</v>
          </cell>
          <cell r="Q8" t="str">
            <v> </v>
          </cell>
          <cell r="R8" t="str">
            <v> </v>
          </cell>
          <cell r="S8" t="str">
            <v> </v>
          </cell>
          <cell r="T8" t="str">
            <v> </v>
          </cell>
          <cell r="U8" t="str">
            <v>нет уточненой сметы</v>
          </cell>
          <cell r="V8" t="str">
            <v> </v>
          </cell>
          <cell r="W8" t="str">
            <v>ждем документы  на создание ЗП </v>
          </cell>
        </row>
        <row r="9">
          <cell r="C9">
            <v>1900091544</v>
          </cell>
          <cell r="D9">
            <v>43637</v>
          </cell>
          <cell r="E9" t="str">
            <v>Подключение ТВ панелей, витрин ШПД Gaming,Тверская-Ямская 1-Я ул, д 2 стр 1  перенос 69205</v>
          </cell>
          <cell r="F9">
            <v>2550.75</v>
          </cell>
          <cell r="G9" t="str">
            <v> </v>
          </cell>
          <cell r="H9" t="str">
            <v>USLTOBS015</v>
          </cell>
          <cell r="I9" t="str">
            <v> </v>
          </cell>
          <cell r="J9" t="str">
            <v> </v>
          </cell>
          <cell r="K9" t="str">
            <v> </v>
          </cell>
          <cell r="L9" t="str">
            <v> </v>
          </cell>
          <cell r="M9" t="str">
            <v> </v>
          </cell>
          <cell r="N9" t="str">
            <v> </v>
          </cell>
          <cell r="O9" t="str">
            <v>ООО" Регион-А"</v>
          </cell>
          <cell r="P9" t="str">
            <v>06.2019</v>
          </cell>
          <cell r="Q9" t="str">
            <v> </v>
          </cell>
          <cell r="R9" t="str">
            <v> </v>
          </cell>
          <cell r="S9" t="str">
            <v> </v>
          </cell>
          <cell r="T9" t="str">
            <v> </v>
          </cell>
          <cell r="U9" t="str">
            <v>нет уточненой сметы</v>
          </cell>
          <cell r="V9" t="str">
            <v> </v>
          </cell>
          <cell r="W9" t="str">
            <v>ждем документы  на создание ЗП , Ждем утверждения PR</v>
          </cell>
        </row>
        <row r="10">
          <cell r="C10">
            <v>1900088232</v>
          </cell>
          <cell r="D10">
            <v>43637</v>
          </cell>
          <cell r="E10" t="str">
            <v>Подключение ТВ панелей,  витрин ШПД Gaming,ул. Новослободская, 46, 69205</v>
          </cell>
          <cell r="F10">
            <v>2550.75</v>
          </cell>
          <cell r="G10">
            <v>43641</v>
          </cell>
          <cell r="H10" t="str">
            <v>USLTOBS015</v>
          </cell>
          <cell r="I10" t="str">
            <v> </v>
          </cell>
          <cell r="J10" t="str">
            <v> </v>
          </cell>
          <cell r="K10" t="str">
            <v> </v>
          </cell>
          <cell r="L10" t="str">
            <v> </v>
          </cell>
          <cell r="M10" t="str">
            <v> </v>
          </cell>
          <cell r="N10" t="str">
            <v> </v>
          </cell>
          <cell r="O10" t="str">
            <v>ООО" Регион-А"</v>
          </cell>
          <cell r="P10" t="str">
            <v>06.2019</v>
          </cell>
          <cell r="Q10" t="str">
            <v> </v>
          </cell>
          <cell r="R10" t="str">
            <v> </v>
          </cell>
          <cell r="S10" t="str">
            <v> </v>
          </cell>
          <cell r="T10" t="str">
            <v> </v>
          </cell>
          <cell r="U10" t="str">
            <v>нет уточненой сметы</v>
          </cell>
          <cell r="V10" t="str">
            <v> </v>
          </cell>
          <cell r="W10" t="str">
            <v>ждем документы  на создание ЗП </v>
          </cell>
        </row>
        <row r="11">
          <cell r="C11">
            <v>1900088239</v>
          </cell>
          <cell r="D11">
            <v>43637</v>
          </cell>
          <cell r="E11" t="str">
            <v>Подключение ТВ панелей,  витрин ШПД Gaming,Осенний б-р, д. 14А, 69205</v>
          </cell>
          <cell r="F11">
            <v>3149.25</v>
          </cell>
          <cell r="G11">
            <v>43641</v>
          </cell>
          <cell r="H11" t="str">
            <v>USLTOBS015</v>
          </cell>
          <cell r="I11" t="str">
            <v> </v>
          </cell>
          <cell r="J11" t="str">
            <v> </v>
          </cell>
          <cell r="K11" t="str">
            <v> </v>
          </cell>
          <cell r="L11" t="str">
            <v> </v>
          </cell>
          <cell r="M11" t="str">
            <v> </v>
          </cell>
          <cell r="N11" t="str">
            <v> </v>
          </cell>
          <cell r="O11" t="str">
            <v>ООО" Регион-А"</v>
          </cell>
          <cell r="P11" t="str">
            <v>06.2019</v>
          </cell>
          <cell r="Q11" t="str">
            <v> </v>
          </cell>
          <cell r="R11" t="str">
            <v> </v>
          </cell>
          <cell r="S11" t="str">
            <v> </v>
          </cell>
          <cell r="T11" t="str">
            <v> </v>
          </cell>
          <cell r="U11" t="str">
            <v>нет уточненой сметы</v>
          </cell>
          <cell r="V11" t="str">
            <v> </v>
          </cell>
          <cell r="W11" t="str">
            <v>ждем документы  на создание ЗП </v>
          </cell>
        </row>
        <row r="12">
          <cell r="C12">
            <v>1900089414</v>
          </cell>
          <cell r="D12">
            <v>43641</v>
          </cell>
          <cell r="E12" t="str">
            <v>ремонтно-восстановительные работы Багратионовский пр-зд, д. 1, стр. 1</v>
          </cell>
          <cell r="F12">
            <v>15086.25</v>
          </cell>
          <cell r="G12">
            <v>43643</v>
          </cell>
          <cell r="H12" t="str">
            <v>USLTOBS015</v>
          </cell>
          <cell r="I12" t="str">
            <v> </v>
          </cell>
          <cell r="J12">
            <v>43643</v>
          </cell>
          <cell r="K12" t="str">
            <v>№ 599 от 06 июня 2019</v>
          </cell>
          <cell r="L12" t="str">
            <v> </v>
          </cell>
          <cell r="M12" t="str">
            <v> </v>
          </cell>
          <cell r="N12" t="str">
            <v> </v>
          </cell>
          <cell r="O12" t="str">
            <v>ООО" Регион-А"</v>
          </cell>
          <cell r="P12" t="str">
            <v>06.2019</v>
          </cell>
          <cell r="Q12" t="str">
            <v> </v>
          </cell>
          <cell r="R12" t="str">
            <v> </v>
          </cell>
          <cell r="S12" t="str">
            <v> </v>
          </cell>
          <cell r="T12" t="str">
            <v> </v>
          </cell>
          <cell r="U12" t="str">
            <v>Ждем создания ЗП</v>
          </cell>
          <cell r="V12" t="str">
            <v>http://ecm-bl01-prd.vimpelcom.ru:80/webtop/drl/objectId/09bc61418a5b3e31/currentVersion/true</v>
          </cell>
          <cell r="W12" t="str">
            <v>Ждем создания ЗП   Запрос № 1268949</v>
          </cell>
        </row>
        <row r="13">
          <cell r="C13">
            <v>1900092220</v>
          </cell>
          <cell r="D13">
            <v>43647</v>
          </cell>
          <cell r="E13" t="str">
            <v>ремонт крыльца г.Москва, Рязанский проспект 46, к. 3</v>
          </cell>
          <cell r="F13">
            <v>7722.31</v>
          </cell>
          <cell r="G13" t="str">
            <v> </v>
          </cell>
          <cell r="H13" t="str">
            <v>USLTOBS015</v>
          </cell>
          <cell r="I13" t="str">
            <v> </v>
          </cell>
          <cell r="J13" t="str">
            <v> </v>
          </cell>
          <cell r="K13" t="str">
            <v> </v>
          </cell>
          <cell r="L13" t="str">
            <v> </v>
          </cell>
          <cell r="M13" t="str">
            <v> </v>
          </cell>
          <cell r="N13" t="str">
            <v> </v>
          </cell>
          <cell r="O13" t="str">
            <v>ООО" Регион-А"</v>
          </cell>
          <cell r="P13" t="str">
            <v>07.2019</v>
          </cell>
          <cell r="Q13" t="str">
            <v> </v>
          </cell>
          <cell r="R13" t="str">
            <v> </v>
          </cell>
          <cell r="S13" t="str">
            <v> </v>
          </cell>
          <cell r="T13" t="str">
            <v> </v>
          </cell>
          <cell r="U13" t="str">
            <v>утверждение PR</v>
          </cell>
          <cell r="V13" t="str">
            <v>http://ecm-bl01-prd.vimpelcom.ru:80/webtop/drl/objectId/09bc61418a6a7d85/currentVersion/true</v>
          </cell>
          <cell r="W13" t="str">
            <v>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maps/search/&#1075;+&#1052;&#1086;&#1089;&#1082;&#1074;&#1072;+&#1087;&#1088;-&#1082;&#1090;+&#1042;&#1077;&#1088;&#1085;&#1072;&#1076;&#1089;&#1082;&#1086;&#1075;&#1086;+&#1076;+6?entry=gmail&amp;source=g" TargetMode="External" /><Relationship Id="rId2" Type="http://schemas.openxmlformats.org/officeDocument/2006/relationships/hyperlink" Target="https://www.google.com/maps/search/&#1040;&#1085;&#1076;&#1088;&#1086;&#1087;&#1086;&#1074;&#1072;+&#1076;+8?entry=gmail&amp;source=g" TargetMode="External" /><Relationship Id="rId3" Type="http://schemas.openxmlformats.org/officeDocument/2006/relationships/hyperlink" Target="https://www.google.com/maps/search/&#1075;+&#1052;&#1086;&#1089;&#1082;&#1074;&#1072;+&#1091;&#1083;+&#1043;&#1088;&#1077;&#1082;&#1086;&#1074;&#1072;+&#1076;+8?entry=gmail&amp;source=g" TargetMode="External" /><Relationship Id="rId4" Type="http://schemas.openxmlformats.org/officeDocument/2006/relationships/hyperlink" Target="https://www.google.com/maps/search/&#1075;.+&#1041;&#1072;&#1083;&#1072;&#1096;&#1080;&#1093;&#1072;,+&#1091;&#1083;.+&#1060;&#1072;&#1076;&#1077;&#1077;&#1074;&#1072;+&#1076;.+3?entry=gmail&amp;source=g" TargetMode="External" /><Relationship Id="rId5" Type="http://schemas.openxmlformats.org/officeDocument/2006/relationships/hyperlink" Target="https://www.google.com/maps/search/&#1075;.+&#1041;&#1072;&#1083;&#1072;&#1096;&#1080;&#1093;&#1072;,+&#1091;&#1083;.+&#1060;&#1072;&#1076;&#1077;&#1077;&#1074;&#1072;+&#1076;.+3?entry=gmail&amp;source=g" TargetMode="External" /><Relationship Id="rId6" Type="http://schemas.openxmlformats.org/officeDocument/2006/relationships/hyperlink" Target="https://www.google.com/maps/search/&#1075;.+&#1041;&#1072;&#1083;&#1072;&#1096;&#1080;&#1093;&#1072;,+&#1091;&#1083;.+&#1060;&#1072;&#1076;&#1077;&#1077;&#1074;&#1072;+&#1076;.+3?entry=gmail&amp;source=g" TargetMode="External" /><Relationship Id="rId7" Type="http://schemas.openxmlformats.org/officeDocument/2006/relationships/hyperlink" Target="https://www.google.com/maps/search/&#1075;.+&#1042;&#1080;&#1076;&#1085;&#1086;&#1077;,+&#1052;&#1080;&#1082;&#1088;&#1086;&#1088;&#1072;&#1081;&#1086;&#1085;+&#1057;&#1086;&#1083;&#1085;&#1077;&#1095;&#1085;&#1099;&#1081;,+&#1076;.+10?entry=gmail&amp;source=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J26"/>
  <sheetViews>
    <sheetView tabSelected="1" zoomScalePageLayoutView="0" workbookViewId="0" topLeftCell="A1">
      <selection activeCell="I2" sqref="I2"/>
    </sheetView>
  </sheetViews>
  <sheetFormatPr defaultColWidth="11.57421875" defaultRowHeight="12.75"/>
  <cols>
    <col min="1" max="1" width="11.57421875" style="0" customWidth="1"/>
    <col min="2" max="2" width="41.421875" style="0" customWidth="1"/>
  </cols>
  <sheetData>
    <row r="1" spans="1:36" ht="89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</row>
    <row r="2" spans="2:35" ht="38.25">
      <c r="B2" s="2" t="s">
        <v>36</v>
      </c>
      <c r="C2" s="1" t="s">
        <v>37</v>
      </c>
      <c r="E2" s="1" t="s">
        <v>38</v>
      </c>
      <c r="F2" s="1" t="s">
        <v>39</v>
      </c>
      <c r="G2" s="1" t="s">
        <v>40</v>
      </c>
      <c r="H2" s="4">
        <v>1900087657</v>
      </c>
      <c r="I2" s="5">
        <f>VLOOKUP($H2,'[1]Лист1'!$C$2:$W$13,2,0)</f>
        <v>43636</v>
      </c>
      <c r="J2" s="5">
        <f>VLOOKUP($H2,'[1]Лист1'!$C$2:$W$13,5,0)</f>
        <v>43637</v>
      </c>
      <c r="K2" s="1"/>
      <c r="L2" s="1"/>
      <c r="M2" s="3"/>
      <c r="N2" s="3"/>
      <c r="O2" s="1"/>
      <c r="P2" s="1"/>
      <c r="Q2" s="1"/>
      <c r="R2" s="1"/>
      <c r="S2" s="1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"/>
      <c r="AI2" s="1"/>
    </row>
    <row r="3" spans="1:36" ht="38.25">
      <c r="A3" s="1" t="s">
        <v>41</v>
      </c>
      <c r="B3" s="1" t="s">
        <v>42</v>
      </c>
      <c r="C3" s="1" t="s">
        <v>43</v>
      </c>
      <c r="D3" s="1" t="s">
        <v>44</v>
      </c>
      <c r="E3" s="1" t="s">
        <v>38</v>
      </c>
      <c r="F3" s="1" t="s">
        <v>39</v>
      </c>
      <c r="G3" s="1" t="s">
        <v>40</v>
      </c>
      <c r="H3" s="3"/>
      <c r="I3" s="3"/>
      <c r="J3" s="3"/>
      <c r="K3" s="1"/>
      <c r="L3" s="1"/>
      <c r="M3" s="1"/>
      <c r="N3" s="3"/>
      <c r="O3" s="3"/>
      <c r="P3" s="1"/>
      <c r="Q3" s="1"/>
      <c r="R3" s="1"/>
      <c r="S3" s="1"/>
      <c r="T3" s="1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"/>
      <c r="AJ3" s="1"/>
    </row>
    <row r="4" spans="1:36" ht="38.25">
      <c r="A4" s="3">
        <v>56000</v>
      </c>
      <c r="B4" s="2" t="s">
        <v>45</v>
      </c>
      <c r="C4" s="1" t="s">
        <v>43</v>
      </c>
      <c r="D4" s="1" t="s">
        <v>37</v>
      </c>
      <c r="E4" s="1" t="s">
        <v>38</v>
      </c>
      <c r="F4" s="1" t="s">
        <v>39</v>
      </c>
      <c r="G4" s="1" t="s">
        <v>40</v>
      </c>
      <c r="H4" s="3"/>
      <c r="I4" s="3"/>
      <c r="J4" s="3"/>
      <c r="K4" s="1"/>
      <c r="L4" s="1"/>
      <c r="M4" s="3"/>
      <c r="N4" s="3"/>
      <c r="O4" s="3"/>
      <c r="P4" s="1"/>
      <c r="Q4" s="1"/>
      <c r="R4" s="1"/>
      <c r="S4" s="1"/>
      <c r="T4" s="1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1"/>
      <c r="AJ4" s="3"/>
    </row>
    <row r="5" spans="1:36" ht="25.5">
      <c r="A5" s="1" t="s">
        <v>46</v>
      </c>
      <c r="B5" s="2" t="s">
        <v>47</v>
      </c>
      <c r="C5" s="1" t="s">
        <v>43</v>
      </c>
      <c r="D5" s="1" t="s">
        <v>48</v>
      </c>
      <c r="E5" s="1" t="s">
        <v>49</v>
      </c>
      <c r="F5" s="1" t="s">
        <v>50</v>
      </c>
      <c r="G5" s="1" t="s">
        <v>40</v>
      </c>
      <c r="H5" s="3"/>
      <c r="I5" s="3"/>
      <c r="J5" s="3"/>
      <c r="K5" s="1"/>
      <c r="L5" s="3"/>
      <c r="M5" s="3"/>
      <c r="N5" s="3"/>
      <c r="O5" s="3"/>
      <c r="P5" s="1"/>
      <c r="Q5" s="1"/>
      <c r="R5" s="1"/>
      <c r="S5" s="1"/>
      <c r="T5" s="1"/>
      <c r="U5" s="3"/>
      <c r="V5" s="3"/>
      <c r="W5" s="3"/>
      <c r="X5" s="3"/>
      <c r="Y5" s="3"/>
      <c r="Z5" s="1"/>
      <c r="AA5" s="3"/>
      <c r="AB5" s="3"/>
      <c r="AC5" s="3"/>
      <c r="AD5" s="3"/>
      <c r="AE5" s="3"/>
      <c r="AF5" s="3"/>
      <c r="AG5" s="3"/>
      <c r="AH5" s="3"/>
      <c r="AI5" s="1"/>
      <c r="AJ5" s="1"/>
    </row>
    <row r="6" spans="1:36" ht="25.5">
      <c r="A6" s="1" t="s">
        <v>46</v>
      </c>
      <c r="B6" s="2" t="s">
        <v>47</v>
      </c>
      <c r="C6" s="1" t="s">
        <v>43</v>
      </c>
      <c r="D6" s="1" t="s">
        <v>48</v>
      </c>
      <c r="E6" s="1" t="s">
        <v>51</v>
      </c>
      <c r="F6" s="1" t="s">
        <v>50</v>
      </c>
      <c r="G6" s="1" t="s">
        <v>40</v>
      </c>
      <c r="H6" s="3"/>
      <c r="I6" s="3"/>
      <c r="J6" s="3"/>
      <c r="K6" s="1"/>
      <c r="L6" s="1"/>
      <c r="M6" s="1"/>
      <c r="N6" s="3"/>
      <c r="O6" s="3"/>
      <c r="P6" s="1"/>
      <c r="Q6" s="1"/>
      <c r="R6" s="1"/>
      <c r="S6" s="1"/>
      <c r="T6" s="1"/>
      <c r="U6" s="3"/>
      <c r="V6" s="3"/>
      <c r="W6" s="3"/>
      <c r="X6" s="3"/>
      <c r="Y6" s="3"/>
      <c r="Z6" s="1"/>
      <c r="AA6" s="3"/>
      <c r="AB6" s="3"/>
      <c r="AC6" s="3"/>
      <c r="AD6" s="3"/>
      <c r="AE6" s="3"/>
      <c r="AF6" s="3"/>
      <c r="AG6" s="3"/>
      <c r="AH6" s="3"/>
      <c r="AI6" s="1"/>
      <c r="AJ6" s="1"/>
    </row>
    <row r="7" spans="1:36" ht="25.5">
      <c r="A7" s="1" t="s">
        <v>46</v>
      </c>
      <c r="B7" s="2" t="s">
        <v>47</v>
      </c>
      <c r="C7" s="1" t="s">
        <v>43</v>
      </c>
      <c r="D7" s="1" t="s">
        <v>48</v>
      </c>
      <c r="E7" s="1" t="s">
        <v>52</v>
      </c>
      <c r="F7" s="1" t="s">
        <v>50</v>
      </c>
      <c r="G7" s="1" t="s">
        <v>40</v>
      </c>
      <c r="H7" s="3"/>
      <c r="I7" s="3"/>
      <c r="J7" s="3"/>
      <c r="K7" s="1"/>
      <c r="L7" s="1"/>
      <c r="M7" s="1"/>
      <c r="N7" s="3"/>
      <c r="O7" s="3"/>
      <c r="P7" s="1"/>
      <c r="Q7" s="1"/>
      <c r="R7" s="1"/>
      <c r="S7" s="1"/>
      <c r="T7" s="1"/>
      <c r="U7" s="3"/>
      <c r="V7" s="3"/>
      <c r="W7" s="3"/>
      <c r="X7" s="3"/>
      <c r="Y7" s="3"/>
      <c r="Z7" s="1"/>
      <c r="AA7" s="3"/>
      <c r="AB7" s="3"/>
      <c r="AC7" s="3"/>
      <c r="AD7" s="3"/>
      <c r="AE7" s="3"/>
      <c r="AF7" s="3"/>
      <c r="AG7" s="3"/>
      <c r="AH7" s="3"/>
      <c r="AI7" s="1"/>
      <c r="AJ7" s="1"/>
    </row>
    <row r="8" spans="1:36" ht="38.25">
      <c r="A8" s="1" t="s">
        <v>53</v>
      </c>
      <c r="B8" s="1" t="s">
        <v>54</v>
      </c>
      <c r="C8" s="1" t="s">
        <v>43</v>
      </c>
      <c r="D8" s="1" t="s">
        <v>55</v>
      </c>
      <c r="E8" s="1" t="s">
        <v>38</v>
      </c>
      <c r="F8" s="1" t="s">
        <v>39</v>
      </c>
      <c r="G8" s="1" t="s">
        <v>40</v>
      </c>
      <c r="H8" s="3"/>
      <c r="I8" s="3"/>
      <c r="J8" s="3"/>
      <c r="K8" s="1"/>
      <c r="L8" s="1"/>
      <c r="M8" s="1"/>
      <c r="N8" s="3"/>
      <c r="O8" s="3"/>
      <c r="P8" s="1"/>
      <c r="Q8" s="1"/>
      <c r="R8" s="1"/>
      <c r="S8" s="1"/>
      <c r="T8" s="1"/>
      <c r="U8" s="3"/>
      <c r="V8" s="3"/>
      <c r="W8" s="3"/>
      <c r="X8" s="3"/>
      <c r="Y8" s="3"/>
      <c r="Z8" s="1"/>
      <c r="AA8" s="3"/>
      <c r="AB8" s="3"/>
      <c r="AC8" s="3"/>
      <c r="AD8" s="3"/>
      <c r="AE8" s="3"/>
      <c r="AF8" s="3"/>
      <c r="AG8" s="3"/>
      <c r="AH8" s="3"/>
      <c r="AI8" s="1"/>
      <c r="AJ8" s="3"/>
    </row>
    <row r="9" spans="1:36" ht="25.5">
      <c r="A9" s="1" t="s">
        <v>53</v>
      </c>
      <c r="B9" s="1" t="s">
        <v>54</v>
      </c>
      <c r="C9" s="1" t="s">
        <v>43</v>
      </c>
      <c r="D9" s="1" t="s">
        <v>55</v>
      </c>
      <c r="E9" s="1" t="s">
        <v>38</v>
      </c>
      <c r="F9" s="1" t="s">
        <v>50</v>
      </c>
      <c r="G9" s="1" t="s">
        <v>40</v>
      </c>
      <c r="H9" s="3"/>
      <c r="I9" s="3"/>
      <c r="J9" s="3"/>
      <c r="K9" s="1"/>
      <c r="L9" s="1"/>
      <c r="M9" s="1"/>
      <c r="N9" s="3"/>
      <c r="O9" s="3"/>
      <c r="P9" s="1"/>
      <c r="Q9" s="1"/>
      <c r="R9" s="1"/>
      <c r="S9" s="1"/>
      <c r="T9" s="1"/>
      <c r="U9" s="3"/>
      <c r="V9" s="3"/>
      <c r="W9" s="3"/>
      <c r="X9" s="3"/>
      <c r="Y9" s="3"/>
      <c r="Z9" s="1"/>
      <c r="AA9" s="3"/>
      <c r="AB9" s="3"/>
      <c r="AC9" s="3"/>
      <c r="AD9" s="3"/>
      <c r="AE9" s="3"/>
      <c r="AF9" s="3"/>
      <c r="AG9" s="3"/>
      <c r="AH9" s="3"/>
      <c r="AI9" s="1"/>
      <c r="AJ9" s="3"/>
    </row>
    <row r="10" spans="1:36" ht="38.25">
      <c r="A10" s="1" t="s">
        <v>56</v>
      </c>
      <c r="B10" s="2" t="s">
        <v>57</v>
      </c>
      <c r="C10" s="1" t="s">
        <v>43</v>
      </c>
      <c r="D10" s="1" t="s">
        <v>37</v>
      </c>
      <c r="E10" s="1" t="s">
        <v>38</v>
      </c>
      <c r="F10" s="1" t="s">
        <v>39</v>
      </c>
      <c r="G10" s="1" t="s">
        <v>40</v>
      </c>
      <c r="H10" s="3"/>
      <c r="I10" s="3"/>
      <c r="J10" s="3"/>
      <c r="K10" s="1"/>
      <c r="L10" s="1"/>
      <c r="M10" s="1"/>
      <c r="N10" s="3"/>
      <c r="O10" s="3"/>
      <c r="P10" s="1"/>
      <c r="Q10" s="1"/>
      <c r="R10" s="1"/>
      <c r="S10" s="1"/>
      <c r="T10" s="1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1"/>
      <c r="AJ10" s="1"/>
    </row>
    <row r="11" spans="1:36" ht="25.5">
      <c r="A11" s="1" t="s">
        <v>58</v>
      </c>
      <c r="B11" s="1" t="s">
        <v>59</v>
      </c>
      <c r="C11" s="1" t="s">
        <v>43</v>
      </c>
      <c r="D11" s="1" t="s">
        <v>44</v>
      </c>
      <c r="E11" s="1" t="s">
        <v>38</v>
      </c>
      <c r="F11" s="1" t="s">
        <v>50</v>
      </c>
      <c r="G11" s="1" t="s">
        <v>40</v>
      </c>
      <c r="H11" s="3"/>
      <c r="I11" s="3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3"/>
      <c r="V11" s="3"/>
      <c r="W11" s="3"/>
      <c r="X11" s="3"/>
      <c r="Y11" s="3"/>
      <c r="Z11" s="1"/>
      <c r="AA11" s="1"/>
      <c r="AB11" s="1"/>
      <c r="AC11" s="1"/>
      <c r="AD11" s="3"/>
      <c r="AE11" s="3"/>
      <c r="AF11" s="3"/>
      <c r="AG11" s="3"/>
      <c r="AH11" s="3"/>
      <c r="AI11" s="1"/>
      <c r="AJ11" s="3"/>
    </row>
    <row r="12" spans="1:36" ht="25.5">
      <c r="A12" s="1" t="s">
        <v>60</v>
      </c>
      <c r="B12" s="1" t="s">
        <v>61</v>
      </c>
      <c r="C12" s="1" t="s">
        <v>62</v>
      </c>
      <c r="D12" s="1" t="s">
        <v>48</v>
      </c>
      <c r="E12" s="1" t="s">
        <v>51</v>
      </c>
      <c r="F12" s="1" t="s">
        <v>50</v>
      </c>
      <c r="G12" s="1" t="s">
        <v>40</v>
      </c>
      <c r="H12" s="3"/>
      <c r="I12" s="3"/>
      <c r="J12" s="3"/>
      <c r="K12" s="1"/>
      <c r="L12" s="3"/>
      <c r="M12" s="3"/>
      <c r="N12" s="3"/>
      <c r="O12" s="3"/>
      <c r="P12" s="1"/>
      <c r="Q12" s="1"/>
      <c r="R12" s="1"/>
      <c r="S12" s="1"/>
      <c r="T12" s="1"/>
      <c r="U12" s="3"/>
      <c r="V12" s="3"/>
      <c r="W12" s="3"/>
      <c r="X12" s="3"/>
      <c r="Y12" s="3"/>
      <c r="Z12" s="1"/>
      <c r="AA12" s="3"/>
      <c r="AB12" s="3"/>
      <c r="AC12" s="3"/>
      <c r="AD12" s="3"/>
      <c r="AE12" s="3"/>
      <c r="AF12" s="3"/>
      <c r="AG12" s="3"/>
      <c r="AH12" s="3"/>
      <c r="AI12" s="1"/>
      <c r="AJ12" s="1"/>
    </row>
    <row r="13" spans="1:36" ht="25.5">
      <c r="A13" s="1" t="s">
        <v>60</v>
      </c>
      <c r="B13" s="1" t="s">
        <v>61</v>
      </c>
      <c r="C13" s="1" t="s">
        <v>62</v>
      </c>
      <c r="D13" s="1" t="s">
        <v>48</v>
      </c>
      <c r="E13" s="1" t="s">
        <v>52</v>
      </c>
      <c r="F13" s="1" t="s">
        <v>50</v>
      </c>
      <c r="G13" s="1" t="s">
        <v>40</v>
      </c>
      <c r="H13" s="3"/>
      <c r="I13" s="3"/>
      <c r="J13" s="3"/>
      <c r="K13" s="1"/>
      <c r="L13" s="1"/>
      <c r="M13" s="1"/>
      <c r="N13" s="3"/>
      <c r="O13" s="3"/>
      <c r="P13" s="1"/>
      <c r="Q13" s="1"/>
      <c r="R13" s="1"/>
      <c r="S13" s="1"/>
      <c r="T13" s="1"/>
      <c r="U13" s="3"/>
      <c r="V13" s="3"/>
      <c r="W13" s="3"/>
      <c r="X13" s="3"/>
      <c r="Y13" s="3"/>
      <c r="Z13" s="1"/>
      <c r="AA13" s="3"/>
      <c r="AB13" s="3"/>
      <c r="AC13" s="3"/>
      <c r="AD13" s="3"/>
      <c r="AE13" s="3"/>
      <c r="AF13" s="3"/>
      <c r="AG13" s="3"/>
      <c r="AH13" s="3"/>
      <c r="AI13" s="1"/>
      <c r="AJ13" s="1"/>
    </row>
    <row r="14" spans="1:36" ht="25.5">
      <c r="A14" s="1" t="s">
        <v>63</v>
      </c>
      <c r="B14" s="1" t="s">
        <v>64</v>
      </c>
      <c r="C14" s="1" t="s">
        <v>43</v>
      </c>
      <c r="D14" s="1" t="s">
        <v>48</v>
      </c>
      <c r="E14" s="1" t="s">
        <v>49</v>
      </c>
      <c r="F14" s="1" t="s">
        <v>50</v>
      </c>
      <c r="G14" s="1" t="s">
        <v>40</v>
      </c>
      <c r="H14" s="3"/>
      <c r="I14" s="3"/>
      <c r="J14" s="3"/>
      <c r="K14" s="1"/>
      <c r="L14" s="3"/>
      <c r="M14" s="3"/>
      <c r="N14" s="3"/>
      <c r="O14" s="3"/>
      <c r="P14" s="1"/>
      <c r="Q14" s="1"/>
      <c r="R14" s="1"/>
      <c r="S14" s="1"/>
      <c r="T14" s="1"/>
      <c r="U14" s="3"/>
      <c r="V14" s="3"/>
      <c r="W14" s="3"/>
      <c r="X14" s="3"/>
      <c r="Y14" s="1"/>
      <c r="Z14" s="1"/>
      <c r="AA14" s="3"/>
      <c r="AB14" s="3"/>
      <c r="AC14" s="3"/>
      <c r="AD14" s="3"/>
      <c r="AE14" s="3"/>
      <c r="AF14" s="3"/>
      <c r="AG14" s="3"/>
      <c r="AH14" s="3"/>
      <c r="AI14" s="1"/>
      <c r="AJ14" s="1"/>
    </row>
    <row r="15" spans="1:36" ht="25.5">
      <c r="A15" s="1" t="s">
        <v>63</v>
      </c>
      <c r="B15" s="1" t="s">
        <v>64</v>
      </c>
      <c r="C15" s="1" t="s">
        <v>43</v>
      </c>
      <c r="D15" s="1" t="s">
        <v>48</v>
      </c>
      <c r="E15" s="1" t="s">
        <v>51</v>
      </c>
      <c r="F15" s="1" t="s">
        <v>50</v>
      </c>
      <c r="G15" s="1" t="s">
        <v>40</v>
      </c>
      <c r="H15" s="3"/>
      <c r="I15" s="3"/>
      <c r="J15" s="3"/>
      <c r="K15" s="1"/>
      <c r="L15" s="1"/>
      <c r="M15" s="1"/>
      <c r="N15" s="3"/>
      <c r="O15" s="3"/>
      <c r="P15" s="1"/>
      <c r="Q15" s="1"/>
      <c r="R15" s="1"/>
      <c r="S15" s="1"/>
      <c r="T15" s="1"/>
      <c r="U15" s="3"/>
      <c r="V15" s="3"/>
      <c r="W15" s="3"/>
      <c r="X15" s="3"/>
      <c r="Y15" s="1"/>
      <c r="Z15" s="1"/>
      <c r="AA15" s="3"/>
      <c r="AB15" s="3"/>
      <c r="AC15" s="3"/>
      <c r="AD15" s="3"/>
      <c r="AE15" s="3"/>
      <c r="AF15" s="3"/>
      <c r="AG15" s="3"/>
      <c r="AH15" s="3"/>
      <c r="AI15" s="1"/>
      <c r="AJ15" s="1"/>
    </row>
    <row r="16" spans="1:36" ht="25.5">
      <c r="A16" s="1" t="s">
        <v>63</v>
      </c>
      <c r="B16" s="1" t="s">
        <v>64</v>
      </c>
      <c r="C16" s="1" t="s">
        <v>43</v>
      </c>
      <c r="D16" s="1" t="s">
        <v>48</v>
      </c>
      <c r="E16" s="1" t="s">
        <v>52</v>
      </c>
      <c r="F16" s="1" t="s">
        <v>50</v>
      </c>
      <c r="G16" s="1" t="s">
        <v>40</v>
      </c>
      <c r="H16" s="3"/>
      <c r="I16" s="3"/>
      <c r="J16" s="3"/>
      <c r="K16" s="1"/>
      <c r="L16" s="1"/>
      <c r="M16" s="1"/>
      <c r="N16" s="3"/>
      <c r="O16" s="3"/>
      <c r="P16" s="1"/>
      <c r="Q16" s="1"/>
      <c r="R16" s="1"/>
      <c r="S16" s="1"/>
      <c r="T16" s="1"/>
      <c r="U16" s="3"/>
      <c r="V16" s="3"/>
      <c r="W16" s="3"/>
      <c r="X16" s="3"/>
      <c r="Y16" s="1"/>
      <c r="Z16" s="1"/>
      <c r="AA16" s="3"/>
      <c r="AB16" s="3"/>
      <c r="AC16" s="3"/>
      <c r="AD16" s="3"/>
      <c r="AE16" s="3"/>
      <c r="AF16" s="3"/>
      <c r="AG16" s="3"/>
      <c r="AH16" s="3"/>
      <c r="AI16" s="1"/>
      <c r="AJ16" s="1"/>
    </row>
    <row r="17" spans="1:36" ht="38.25">
      <c r="A17" s="1" t="s">
        <v>65</v>
      </c>
      <c r="B17" s="1" t="s">
        <v>66</v>
      </c>
      <c r="C17" s="1" t="s">
        <v>43</v>
      </c>
      <c r="D17" s="1" t="s">
        <v>67</v>
      </c>
      <c r="E17" s="1" t="s">
        <v>38</v>
      </c>
      <c r="F17" s="1" t="s">
        <v>39</v>
      </c>
      <c r="G17" s="1" t="s">
        <v>40</v>
      </c>
      <c r="H17" s="3"/>
      <c r="I17" s="3"/>
      <c r="J17" s="3"/>
      <c r="K17" s="1"/>
      <c r="L17" s="1"/>
      <c r="M17" s="1"/>
      <c r="N17" s="3"/>
      <c r="O17" s="3"/>
      <c r="P17" s="1"/>
      <c r="Q17" s="1"/>
      <c r="R17" s="1"/>
      <c r="S17" s="1"/>
      <c r="T17" s="1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1"/>
      <c r="AJ17" s="1"/>
    </row>
    <row r="18" spans="1:36" ht="25.5">
      <c r="A18" s="1" t="s">
        <v>68</v>
      </c>
      <c r="B18" s="1" t="s">
        <v>69</v>
      </c>
      <c r="C18" s="1" t="s">
        <v>43</v>
      </c>
      <c r="D18" s="1" t="s">
        <v>44</v>
      </c>
      <c r="E18" s="1" t="s">
        <v>38</v>
      </c>
      <c r="F18" s="1" t="s">
        <v>50</v>
      </c>
      <c r="G18" s="1" t="s">
        <v>40</v>
      </c>
      <c r="H18" s="3"/>
      <c r="I18" s="3"/>
      <c r="J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1"/>
      <c r="AJ18" s="3"/>
    </row>
    <row r="19" spans="1:36" ht="38.25">
      <c r="A19" s="1" t="s">
        <v>70</v>
      </c>
      <c r="B19" s="1" t="s">
        <v>71</v>
      </c>
      <c r="C19" s="1" t="s">
        <v>43</v>
      </c>
      <c r="D19" s="1" t="s">
        <v>67</v>
      </c>
      <c r="E19" s="1" t="s">
        <v>38</v>
      </c>
      <c r="F19" s="1" t="s">
        <v>39</v>
      </c>
      <c r="G19" s="1" t="s">
        <v>40</v>
      </c>
      <c r="H19" s="3"/>
      <c r="I19" s="3"/>
      <c r="J19" s="3"/>
      <c r="K19" s="1"/>
      <c r="L19" s="1"/>
      <c r="M19" s="1"/>
      <c r="N19" s="3"/>
      <c r="O19" s="3"/>
      <c r="P19" s="1"/>
      <c r="Q19" s="1"/>
      <c r="R19" s="1"/>
      <c r="S19" s="1"/>
      <c r="T19" s="1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1"/>
      <c r="AJ19" s="1"/>
    </row>
    <row r="20" spans="1:36" ht="25.5">
      <c r="A20" s="1" t="s">
        <v>72</v>
      </c>
      <c r="B20" s="1" t="s">
        <v>73</v>
      </c>
      <c r="C20" s="1" t="s">
        <v>43</v>
      </c>
      <c r="D20" s="1" t="s">
        <v>48</v>
      </c>
      <c r="E20" s="1" t="s">
        <v>49</v>
      </c>
      <c r="F20" s="1" t="s">
        <v>50</v>
      </c>
      <c r="G20" s="1" t="s">
        <v>40</v>
      </c>
      <c r="H20" s="3"/>
      <c r="I20" s="3"/>
      <c r="J20" s="3"/>
      <c r="K20" s="1"/>
      <c r="L20" s="3"/>
      <c r="M20" s="3"/>
      <c r="N20" s="3"/>
      <c r="O20" s="3"/>
      <c r="P20" s="1"/>
      <c r="Q20" s="1"/>
      <c r="R20" s="1"/>
      <c r="S20" s="1"/>
      <c r="T20" s="1"/>
      <c r="U20" s="3"/>
      <c r="V20" s="3"/>
      <c r="W20" s="3"/>
      <c r="X20" s="3"/>
      <c r="Y20" s="3"/>
      <c r="Z20" s="1"/>
      <c r="AA20" s="3"/>
      <c r="AB20" s="3"/>
      <c r="AC20" s="3"/>
      <c r="AD20" s="3"/>
      <c r="AE20" s="3"/>
      <c r="AF20" s="3"/>
      <c r="AG20" s="3"/>
      <c r="AH20" s="3"/>
      <c r="AI20" s="1"/>
      <c r="AJ20" s="1"/>
    </row>
    <row r="21" spans="1:36" ht="25.5">
      <c r="A21" s="1" t="s">
        <v>72</v>
      </c>
      <c r="B21" s="1" t="s">
        <v>73</v>
      </c>
      <c r="C21" s="1" t="s">
        <v>43</v>
      </c>
      <c r="D21" s="1" t="s">
        <v>48</v>
      </c>
      <c r="E21" s="1" t="s">
        <v>51</v>
      </c>
      <c r="F21" s="1" t="s">
        <v>50</v>
      </c>
      <c r="G21" s="1" t="s">
        <v>40</v>
      </c>
      <c r="H21" s="3"/>
      <c r="I21" s="3"/>
      <c r="J21" s="3"/>
      <c r="K21" s="1"/>
      <c r="L21" s="1"/>
      <c r="M21" s="1"/>
      <c r="N21" s="3"/>
      <c r="O21" s="3"/>
      <c r="P21" s="1"/>
      <c r="Q21" s="1"/>
      <c r="R21" s="1"/>
      <c r="S21" s="1"/>
      <c r="T21" s="1"/>
      <c r="U21" s="3"/>
      <c r="V21" s="3"/>
      <c r="W21" s="3"/>
      <c r="X21" s="3"/>
      <c r="Y21" s="3"/>
      <c r="Z21" s="1"/>
      <c r="AA21" s="3"/>
      <c r="AB21" s="3"/>
      <c r="AC21" s="3"/>
      <c r="AD21" s="3"/>
      <c r="AE21" s="3"/>
      <c r="AF21" s="3"/>
      <c r="AG21" s="3"/>
      <c r="AH21" s="3"/>
      <c r="AI21" s="1"/>
      <c r="AJ21" s="1"/>
    </row>
    <row r="22" spans="1:36" ht="25.5">
      <c r="A22" s="1" t="s">
        <v>72</v>
      </c>
      <c r="B22" s="1" t="s">
        <v>73</v>
      </c>
      <c r="C22" s="1" t="s">
        <v>43</v>
      </c>
      <c r="D22" s="1" t="s">
        <v>48</v>
      </c>
      <c r="E22" s="1" t="s">
        <v>52</v>
      </c>
      <c r="F22" s="1" t="s">
        <v>50</v>
      </c>
      <c r="G22" s="1" t="s">
        <v>40</v>
      </c>
      <c r="H22" s="3"/>
      <c r="I22" s="3"/>
      <c r="J22" s="3"/>
      <c r="K22" s="1"/>
      <c r="L22" s="1"/>
      <c r="M22" s="1"/>
      <c r="N22" s="3"/>
      <c r="O22" s="3"/>
      <c r="P22" s="1"/>
      <c r="Q22" s="1"/>
      <c r="R22" s="1"/>
      <c r="S22" s="1"/>
      <c r="T22" s="1"/>
      <c r="U22" s="3"/>
      <c r="V22" s="3"/>
      <c r="W22" s="3"/>
      <c r="X22" s="3"/>
      <c r="Y22" s="3"/>
      <c r="Z22" s="1"/>
      <c r="AA22" s="3"/>
      <c r="AB22" s="3"/>
      <c r="AC22" s="3"/>
      <c r="AD22" s="3"/>
      <c r="AE22" s="3"/>
      <c r="AF22" s="3"/>
      <c r="AG22" s="3"/>
      <c r="AH22" s="3"/>
      <c r="AI22" s="1"/>
      <c r="AJ22" s="1"/>
    </row>
    <row r="23" spans="1:36" ht="25.5">
      <c r="A23" s="1" t="s">
        <v>74</v>
      </c>
      <c r="B23" s="1" t="s">
        <v>75</v>
      </c>
      <c r="C23" s="1" t="s">
        <v>43</v>
      </c>
      <c r="D23" s="1" t="s">
        <v>76</v>
      </c>
      <c r="E23" s="1" t="s">
        <v>38</v>
      </c>
      <c r="F23" s="1" t="s">
        <v>77</v>
      </c>
      <c r="G23" s="1" t="s">
        <v>40</v>
      </c>
      <c r="H23" s="3"/>
      <c r="I23" s="3"/>
      <c r="J23" s="3"/>
      <c r="K23" s="1"/>
      <c r="L23" s="1"/>
      <c r="M23" s="1"/>
      <c r="N23" s="3"/>
      <c r="O23" s="3"/>
      <c r="P23" s="1"/>
      <c r="Q23" s="1"/>
      <c r="R23" s="1"/>
      <c r="S23" s="1"/>
      <c r="T23" s="1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1"/>
      <c r="AJ23" s="3"/>
    </row>
    <row r="24" spans="1:36" ht="25.5">
      <c r="A24" s="1" t="s">
        <v>78</v>
      </c>
      <c r="B24" s="1" t="s">
        <v>79</v>
      </c>
      <c r="C24" s="1" t="s">
        <v>43</v>
      </c>
      <c r="D24" s="1" t="s">
        <v>37</v>
      </c>
      <c r="E24" s="1" t="s">
        <v>38</v>
      </c>
      <c r="F24" s="1" t="s">
        <v>77</v>
      </c>
      <c r="G24" s="1" t="s">
        <v>40</v>
      </c>
      <c r="H24" s="3"/>
      <c r="I24" s="3"/>
      <c r="J24" s="3"/>
      <c r="K24" s="1"/>
      <c r="L24" s="1"/>
      <c r="M24" s="1"/>
      <c r="N24" s="3"/>
      <c r="O24" s="3"/>
      <c r="P24" s="1"/>
      <c r="Q24" s="1"/>
      <c r="R24" s="1"/>
      <c r="S24" s="1"/>
      <c r="T24" s="1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1"/>
      <c r="AJ24" s="1"/>
    </row>
    <row r="25" spans="1:36" ht="25.5">
      <c r="A25" s="1" t="s">
        <v>80</v>
      </c>
      <c r="B25" s="1" t="s">
        <v>81</v>
      </c>
      <c r="C25" s="1" t="s">
        <v>43</v>
      </c>
      <c r="D25" s="1" t="s">
        <v>44</v>
      </c>
      <c r="E25" s="1" t="s">
        <v>38</v>
      </c>
      <c r="F25" s="1" t="s">
        <v>50</v>
      </c>
      <c r="G25" s="1" t="s">
        <v>40</v>
      </c>
      <c r="H25" s="3"/>
      <c r="I25" s="3"/>
      <c r="J25" s="3"/>
      <c r="K25" s="1"/>
      <c r="L25" s="1"/>
      <c r="M25" s="1"/>
      <c r="N25" s="3"/>
      <c r="O25" s="3"/>
      <c r="P25" s="1"/>
      <c r="Q25" s="1"/>
      <c r="R25" s="1"/>
      <c r="S25" s="1"/>
      <c r="T25" s="1"/>
      <c r="U25" s="3"/>
      <c r="V25" s="3"/>
      <c r="W25" s="3"/>
      <c r="X25" s="3"/>
      <c r="Y25" s="3"/>
      <c r="Z25" s="1"/>
      <c r="AA25" s="3"/>
      <c r="AB25" s="3"/>
      <c r="AC25" s="3"/>
      <c r="AD25" s="3"/>
      <c r="AE25" s="3"/>
      <c r="AF25" s="3"/>
      <c r="AG25" s="3"/>
      <c r="AH25" s="3"/>
      <c r="AI25" s="1"/>
      <c r="AJ25" s="1"/>
    </row>
    <row r="26" spans="1:2" ht="12.75">
      <c r="A26" s="1" t="s">
        <v>82</v>
      </c>
      <c r="B26" s="1" t="s">
        <v>83</v>
      </c>
    </row>
  </sheetData>
  <sheetProtection selectLockedCells="1" selectUnlockedCells="1"/>
  <hyperlinks>
    <hyperlink ref="B2" r:id="rId1" display="г Москва пр-кт Вернадского д 6"/>
    <hyperlink ref="B3" r:id="rId2" display="Андропова д 8"/>
    <hyperlink ref="B4" r:id="rId3" display="г Москва ул Грекова д 8"/>
    <hyperlink ref="B5" r:id="rId4" display="г. Балашиха, ул. Фадеева д. 3"/>
    <hyperlink ref="B6" r:id="rId5" display="г. Балашиха, ул. Фадеева д. 3"/>
    <hyperlink ref="B7" r:id="rId6" display="г. Балашиха, ул. Фадеева д. 3"/>
    <hyperlink ref="B10" r:id="rId7" display="г. Видное, Микрорайон Солнечный, д. 10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</cp:lastModifiedBy>
  <dcterms:modified xsi:type="dcterms:W3CDTF">2019-07-03T08:56:05Z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