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Документы\Аттестация ИО и ТО\Обработка результатов\"/>
    </mc:Choice>
  </mc:AlternateContent>
  <bookViews>
    <workbookView xWindow="0" yWindow="0" windowWidth="21570" windowHeight="8085"/>
  </bookViews>
  <sheets>
    <sheet name="CUT" sheetId="1" r:id="rId1"/>
    <sheet name="-60" sheetId="2" r:id="rId2"/>
    <sheet name="-30" sheetId="3" r:id="rId3"/>
    <sheet name="+50" sheetId="4" r:id="rId4"/>
    <sheet name="+60" sheetId="5" r:id="rId5"/>
    <sheet name="+85" sheetId="6" r:id="rId6"/>
    <sheet name="+100" sheetId="7" r:id="rId7"/>
    <sheet name="+125" sheetId="8" r:id="rId8"/>
    <sheet name="+150" sheetId="9" r:id="rId9"/>
    <sheet name="+160" sheetId="10" r:id="rId1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0" i="1" l="1"/>
  <c r="N17" i="1"/>
  <c r="M24" i="1"/>
  <c r="M21" i="1"/>
  <c r="M19" i="1"/>
  <c r="T21" i="1"/>
  <c r="Q21" i="1"/>
  <c r="Y3" i="1"/>
  <c r="Z3" i="1"/>
  <c r="AA3" i="1"/>
  <c r="AB3" i="1"/>
  <c r="AB39" i="1" s="1"/>
  <c r="AB40" i="1" s="1"/>
  <c r="AC3" i="1"/>
  <c r="AD3" i="1"/>
  <c r="AE3" i="1"/>
  <c r="AF3" i="1"/>
  <c r="AF39" i="1" s="1"/>
  <c r="AF40" i="1" s="1"/>
  <c r="AG3" i="1"/>
  <c r="Y4" i="1"/>
  <c r="Z4" i="1"/>
  <c r="AA4" i="1"/>
  <c r="AB4" i="1"/>
  <c r="AC4" i="1"/>
  <c r="AD4" i="1"/>
  <c r="AD32" i="1" s="1"/>
  <c r="AE4" i="1"/>
  <c r="AF4" i="1"/>
  <c r="AG4" i="1"/>
  <c r="Y5" i="1"/>
  <c r="Z5" i="1"/>
  <c r="Z32" i="1" s="1"/>
  <c r="AA5" i="1"/>
  <c r="AB5" i="1"/>
  <c r="AC5" i="1"/>
  <c r="AC39" i="1" s="1"/>
  <c r="AC40" i="1" s="1"/>
  <c r="AD5" i="1"/>
  <c r="AE5" i="1"/>
  <c r="AF5" i="1"/>
  <c r="AG5" i="1"/>
  <c r="Y6" i="1"/>
  <c r="Y34" i="1" s="1"/>
  <c r="Z6" i="1"/>
  <c r="AA6" i="1"/>
  <c r="AB6" i="1"/>
  <c r="AC6" i="1"/>
  <c r="AD6" i="1"/>
  <c r="AE6" i="1"/>
  <c r="AF6" i="1"/>
  <c r="AG6" i="1"/>
  <c r="Y7" i="1"/>
  <c r="Z7" i="1"/>
  <c r="AA7" i="1"/>
  <c r="AB7" i="1"/>
  <c r="AC7" i="1"/>
  <c r="AD7" i="1"/>
  <c r="AE7" i="1"/>
  <c r="AF7" i="1"/>
  <c r="AG7" i="1"/>
  <c r="Y8" i="1"/>
  <c r="Z8" i="1"/>
  <c r="AA8" i="1"/>
  <c r="AB8" i="1"/>
  <c r="AC8" i="1"/>
  <c r="AD8" i="1"/>
  <c r="AE8" i="1"/>
  <c r="AF8" i="1"/>
  <c r="AG8" i="1"/>
  <c r="Y9" i="1"/>
  <c r="Z9" i="1"/>
  <c r="AA9" i="1"/>
  <c r="AB9" i="1"/>
  <c r="AC9" i="1"/>
  <c r="AD9" i="1"/>
  <c r="AE9" i="1"/>
  <c r="AF9" i="1"/>
  <c r="AG9" i="1"/>
  <c r="Y10" i="1"/>
  <c r="Z10" i="1"/>
  <c r="AA10" i="1"/>
  <c r="AB10" i="1"/>
  <c r="AC10" i="1"/>
  <c r="AD10" i="1"/>
  <c r="AE10" i="1"/>
  <c r="AF10" i="1"/>
  <c r="AG10" i="1"/>
  <c r="Y11" i="1"/>
  <c r="Z11" i="1"/>
  <c r="AA11" i="1"/>
  <c r="AB11" i="1"/>
  <c r="AC11" i="1"/>
  <c r="AD11" i="1"/>
  <c r="AE11" i="1"/>
  <c r="AF11" i="1"/>
  <c r="AG11" i="1"/>
  <c r="Y12" i="1"/>
  <c r="Z12" i="1"/>
  <c r="AA12" i="1"/>
  <c r="AB12" i="1"/>
  <c r="AC12" i="1"/>
  <c r="AD12" i="1"/>
  <c r="AE12" i="1"/>
  <c r="AF12" i="1"/>
  <c r="AG12" i="1"/>
  <c r="Y13" i="1"/>
  <c r="Z13" i="1"/>
  <c r="AA13" i="1"/>
  <c r="AB13" i="1"/>
  <c r="AC13" i="1"/>
  <c r="AD13" i="1"/>
  <c r="AE13" i="1"/>
  <c r="AF13" i="1"/>
  <c r="AG13" i="1"/>
  <c r="Y14" i="1"/>
  <c r="Z14" i="1"/>
  <c r="AA14" i="1"/>
  <c r="AB14" i="1"/>
  <c r="AC14" i="1"/>
  <c r="AD14" i="1"/>
  <c r="AE14" i="1"/>
  <c r="AF14" i="1"/>
  <c r="AG14" i="1"/>
  <c r="Y15" i="1"/>
  <c r="Z15" i="1"/>
  <c r="AA15" i="1"/>
  <c r="AB15" i="1"/>
  <c r="AC15" i="1"/>
  <c r="AD15" i="1"/>
  <c r="AE15" i="1"/>
  <c r="AF15" i="1"/>
  <c r="AG15" i="1"/>
  <c r="Y16" i="1"/>
  <c r="Z16" i="1"/>
  <c r="AA16" i="1"/>
  <c r="AB16" i="1"/>
  <c r="AC16" i="1"/>
  <c r="AD16" i="1"/>
  <c r="AE16" i="1"/>
  <c r="AF16" i="1"/>
  <c r="AG16" i="1"/>
  <c r="Y17" i="1"/>
  <c r="Z17" i="1"/>
  <c r="AA17" i="1"/>
  <c r="AB17" i="1"/>
  <c r="AC17" i="1"/>
  <c r="AD17" i="1"/>
  <c r="AE17" i="1"/>
  <c r="AF17" i="1"/>
  <c r="AG17" i="1"/>
  <c r="Y18" i="1"/>
  <c r="Z18" i="1"/>
  <c r="AA18" i="1"/>
  <c r="AB18" i="1"/>
  <c r="AC18" i="1"/>
  <c r="AD18" i="1"/>
  <c r="AE18" i="1"/>
  <c r="AF18" i="1"/>
  <c r="AG18" i="1"/>
  <c r="Y19" i="1"/>
  <c r="Z19" i="1"/>
  <c r="AA19" i="1"/>
  <c r="AB19" i="1"/>
  <c r="AC19" i="1"/>
  <c r="AD19" i="1"/>
  <c r="AE19" i="1"/>
  <c r="AF19" i="1"/>
  <c r="AG19" i="1"/>
  <c r="Y20" i="1"/>
  <c r="Z20" i="1"/>
  <c r="AA20" i="1"/>
  <c r="AB20" i="1"/>
  <c r="AC20" i="1"/>
  <c r="AD20" i="1"/>
  <c r="AE20" i="1"/>
  <c r="AF20" i="1"/>
  <c r="AG20" i="1"/>
  <c r="Y21" i="1"/>
  <c r="Z21" i="1"/>
  <c r="AA21" i="1"/>
  <c r="AB21" i="1"/>
  <c r="AC21" i="1"/>
  <c r="AD21" i="1"/>
  <c r="AE21" i="1"/>
  <c r="AF21" i="1"/>
  <c r="AG21" i="1"/>
  <c r="Y22" i="1"/>
  <c r="Z22" i="1"/>
  <c r="AA22" i="1"/>
  <c r="AB22" i="1"/>
  <c r="AC22" i="1"/>
  <c r="AD22" i="1"/>
  <c r="AE22" i="1"/>
  <c r="AF22" i="1"/>
  <c r="AG22" i="1"/>
  <c r="Y23" i="1"/>
  <c r="Z23" i="1"/>
  <c r="AA23" i="1"/>
  <c r="AB23" i="1"/>
  <c r="AC23" i="1"/>
  <c r="AD23" i="1"/>
  <c r="AE23" i="1"/>
  <c r="AF23" i="1"/>
  <c r="AG23" i="1"/>
  <c r="Y24" i="1"/>
  <c r="Z24" i="1"/>
  <c r="AA24" i="1"/>
  <c r="AB24" i="1"/>
  <c r="AC24" i="1"/>
  <c r="AD24" i="1"/>
  <c r="AE24" i="1"/>
  <c r="AF24" i="1"/>
  <c r="AG24" i="1"/>
  <c r="Y25" i="1"/>
  <c r="Z25" i="1"/>
  <c r="AA25" i="1"/>
  <c r="AB25" i="1"/>
  <c r="AC25" i="1"/>
  <c r="AD25" i="1"/>
  <c r="AE25" i="1"/>
  <c r="AF25" i="1"/>
  <c r="AG25" i="1"/>
  <c r="Y26" i="1"/>
  <c r="Z26" i="1"/>
  <c r="AA26" i="1"/>
  <c r="AB26" i="1"/>
  <c r="AC26" i="1"/>
  <c r="AD26" i="1"/>
  <c r="AE26" i="1"/>
  <c r="AF26" i="1"/>
  <c r="AG26" i="1"/>
  <c r="Y27" i="1"/>
  <c r="Z27" i="1"/>
  <c r="AA27" i="1"/>
  <c r="AB27" i="1"/>
  <c r="AC27" i="1"/>
  <c r="AD27" i="1"/>
  <c r="AE27" i="1"/>
  <c r="AF27" i="1"/>
  <c r="AG27" i="1"/>
  <c r="Y28" i="1"/>
  <c r="Z28" i="1"/>
  <c r="AA28" i="1"/>
  <c r="AB28" i="1"/>
  <c r="AC28" i="1"/>
  <c r="AD28" i="1"/>
  <c r="AE28" i="1"/>
  <c r="AF28" i="1"/>
  <c r="AG28" i="1"/>
  <c r="Y29" i="1"/>
  <c r="Z29" i="1"/>
  <c r="AA29" i="1"/>
  <c r="AB29" i="1"/>
  <c r="AC29" i="1"/>
  <c r="AD29" i="1"/>
  <c r="AE29" i="1"/>
  <c r="AF29" i="1"/>
  <c r="AG29" i="1"/>
  <c r="Y30" i="1"/>
  <c r="Z30" i="1"/>
  <c r="AA30" i="1"/>
  <c r="AB30" i="1"/>
  <c r="AC30" i="1"/>
  <c r="AD30" i="1"/>
  <c r="AE30" i="1"/>
  <c r="AF30" i="1"/>
  <c r="AG30" i="1"/>
  <c r="Y31" i="1"/>
  <c r="Z31" i="1"/>
  <c r="AA31" i="1"/>
  <c r="AB31" i="1"/>
  <c r="AC31" i="1"/>
  <c r="AD31" i="1"/>
  <c r="AE31" i="1"/>
  <c r="AF31" i="1"/>
  <c r="AG31" i="1"/>
  <c r="Z2" i="1"/>
  <c r="AA2" i="1"/>
  <c r="AB2" i="1"/>
  <c r="AC2" i="1"/>
  <c r="AD2" i="1"/>
  <c r="AE2" i="1"/>
  <c r="AF2" i="1"/>
  <c r="AG2" i="1"/>
  <c r="Y2" i="1"/>
  <c r="AG39" i="1"/>
  <c r="AG40" i="1" s="1"/>
  <c r="AG34" i="1"/>
  <c r="AF32" i="1"/>
  <c r="N2" i="1"/>
  <c r="O2" i="1"/>
  <c r="P2" i="1"/>
  <c r="Q2" i="1"/>
  <c r="R2" i="1"/>
  <c r="S2" i="1"/>
  <c r="T2" i="1"/>
  <c r="U2" i="1"/>
  <c r="N3" i="1"/>
  <c r="O3" i="1"/>
  <c r="P3" i="1"/>
  <c r="Q3" i="1"/>
  <c r="R3" i="1"/>
  <c r="S3" i="1"/>
  <c r="T3" i="1"/>
  <c r="U3" i="1"/>
  <c r="N4" i="1"/>
  <c r="O4" i="1"/>
  <c r="P4" i="1"/>
  <c r="Q4" i="1"/>
  <c r="R4" i="1"/>
  <c r="S4" i="1"/>
  <c r="T4" i="1"/>
  <c r="U4" i="1"/>
  <c r="N5" i="1"/>
  <c r="O5" i="1"/>
  <c r="P5" i="1"/>
  <c r="Q5" i="1"/>
  <c r="R5" i="1"/>
  <c r="S5" i="1"/>
  <c r="T5" i="1"/>
  <c r="U5" i="1"/>
  <c r="N6" i="1"/>
  <c r="O6" i="1"/>
  <c r="P6" i="1"/>
  <c r="Q6" i="1"/>
  <c r="R6" i="1"/>
  <c r="S6" i="1"/>
  <c r="T6" i="1"/>
  <c r="U6" i="1"/>
  <c r="N7" i="1"/>
  <c r="O7" i="1"/>
  <c r="P7" i="1"/>
  <c r="Q7" i="1"/>
  <c r="R7" i="1"/>
  <c r="S7" i="1"/>
  <c r="T7" i="1"/>
  <c r="U7" i="1"/>
  <c r="N8" i="1"/>
  <c r="O8" i="1"/>
  <c r="P8" i="1"/>
  <c r="Q8" i="1"/>
  <c r="R8" i="1"/>
  <c r="S8" i="1"/>
  <c r="T8" i="1"/>
  <c r="U8" i="1"/>
  <c r="N9" i="1"/>
  <c r="O9" i="1"/>
  <c r="P9" i="1"/>
  <c r="Q9" i="1"/>
  <c r="R9" i="1"/>
  <c r="S9" i="1"/>
  <c r="T9" i="1"/>
  <c r="U9" i="1"/>
  <c r="N10" i="1"/>
  <c r="O10" i="1"/>
  <c r="P10" i="1"/>
  <c r="Q10" i="1"/>
  <c r="R10" i="1"/>
  <c r="S10" i="1"/>
  <c r="T10" i="1"/>
  <c r="U10" i="1"/>
  <c r="N11" i="1"/>
  <c r="O11" i="1"/>
  <c r="P11" i="1"/>
  <c r="Q11" i="1"/>
  <c r="R11" i="1"/>
  <c r="S11" i="1"/>
  <c r="T11" i="1"/>
  <c r="U11" i="1"/>
  <c r="N12" i="1"/>
  <c r="O12" i="1"/>
  <c r="P12" i="1"/>
  <c r="Q12" i="1"/>
  <c r="R12" i="1"/>
  <c r="S12" i="1"/>
  <c r="T12" i="1"/>
  <c r="U12" i="1"/>
  <c r="N13" i="1"/>
  <c r="O13" i="1"/>
  <c r="P13" i="1"/>
  <c r="Q13" i="1"/>
  <c r="R13" i="1"/>
  <c r="S13" i="1"/>
  <c r="T13" i="1"/>
  <c r="U13" i="1"/>
  <c r="N14" i="1"/>
  <c r="O14" i="1"/>
  <c r="P14" i="1"/>
  <c r="Q14" i="1"/>
  <c r="R14" i="1"/>
  <c r="S14" i="1"/>
  <c r="T14" i="1"/>
  <c r="U14" i="1"/>
  <c r="N15" i="1"/>
  <c r="O15" i="1"/>
  <c r="P15" i="1"/>
  <c r="Q15" i="1"/>
  <c r="R15" i="1"/>
  <c r="S15" i="1"/>
  <c r="T15" i="1"/>
  <c r="U15" i="1"/>
  <c r="N16" i="1"/>
  <c r="O16" i="1"/>
  <c r="P16" i="1"/>
  <c r="Q16" i="1"/>
  <c r="R16" i="1"/>
  <c r="S16" i="1"/>
  <c r="T16" i="1"/>
  <c r="U16" i="1"/>
  <c r="O17" i="1"/>
  <c r="P17" i="1"/>
  <c r="Q17" i="1"/>
  <c r="R17" i="1"/>
  <c r="S17" i="1"/>
  <c r="T17" i="1"/>
  <c r="U17" i="1"/>
  <c r="N18" i="1"/>
  <c r="O18" i="1"/>
  <c r="P18" i="1"/>
  <c r="Q18" i="1"/>
  <c r="R18" i="1"/>
  <c r="S18" i="1"/>
  <c r="T18" i="1"/>
  <c r="U18" i="1"/>
  <c r="N19" i="1"/>
  <c r="O19" i="1"/>
  <c r="P19" i="1"/>
  <c r="Q19" i="1"/>
  <c r="R19" i="1"/>
  <c r="S19" i="1"/>
  <c r="T19" i="1"/>
  <c r="U19" i="1"/>
  <c r="O20" i="1"/>
  <c r="P20" i="1"/>
  <c r="Q20" i="1"/>
  <c r="R20" i="1"/>
  <c r="S20" i="1"/>
  <c r="T20" i="1"/>
  <c r="U20" i="1"/>
  <c r="N21" i="1"/>
  <c r="O21" i="1"/>
  <c r="P21" i="1"/>
  <c r="R21" i="1"/>
  <c r="S21" i="1"/>
  <c r="U21" i="1"/>
  <c r="N22" i="1"/>
  <c r="O22" i="1"/>
  <c r="P22" i="1"/>
  <c r="Q22" i="1"/>
  <c r="R22" i="1"/>
  <c r="S22" i="1"/>
  <c r="T22" i="1"/>
  <c r="U22" i="1"/>
  <c r="N23" i="1"/>
  <c r="O23" i="1"/>
  <c r="P23" i="1"/>
  <c r="Q23" i="1"/>
  <c r="R23" i="1"/>
  <c r="S23" i="1"/>
  <c r="T23" i="1"/>
  <c r="U23" i="1"/>
  <c r="N24" i="1"/>
  <c r="O24" i="1"/>
  <c r="P24" i="1"/>
  <c r="Q24" i="1"/>
  <c r="R24" i="1"/>
  <c r="S24" i="1"/>
  <c r="T24" i="1"/>
  <c r="U24" i="1"/>
  <c r="N25" i="1"/>
  <c r="O25" i="1"/>
  <c r="P25" i="1"/>
  <c r="Q25" i="1"/>
  <c r="R25" i="1"/>
  <c r="S25" i="1"/>
  <c r="T25" i="1"/>
  <c r="U25" i="1"/>
  <c r="N26" i="1"/>
  <c r="O26" i="1"/>
  <c r="P26" i="1"/>
  <c r="Q26" i="1"/>
  <c r="R26" i="1"/>
  <c r="S26" i="1"/>
  <c r="T26" i="1"/>
  <c r="U26" i="1"/>
  <c r="N27" i="1"/>
  <c r="O27" i="1"/>
  <c r="P27" i="1"/>
  <c r="Q27" i="1"/>
  <c r="R27" i="1"/>
  <c r="S27" i="1"/>
  <c r="T27" i="1"/>
  <c r="U27" i="1"/>
  <c r="N28" i="1"/>
  <c r="O28" i="1"/>
  <c r="P28" i="1"/>
  <c r="Q28" i="1"/>
  <c r="R28" i="1"/>
  <c r="S28" i="1"/>
  <c r="T28" i="1"/>
  <c r="U28" i="1"/>
  <c r="N29" i="1"/>
  <c r="O29" i="1"/>
  <c r="P29" i="1"/>
  <c r="Q29" i="1"/>
  <c r="R29" i="1"/>
  <c r="S29" i="1"/>
  <c r="T29" i="1"/>
  <c r="U29" i="1"/>
  <c r="N30" i="1"/>
  <c r="O30" i="1"/>
  <c r="P30" i="1"/>
  <c r="Q30" i="1"/>
  <c r="R30" i="1"/>
  <c r="S30" i="1"/>
  <c r="T30" i="1"/>
  <c r="U30" i="1"/>
  <c r="N31" i="1"/>
  <c r="O31" i="1"/>
  <c r="P31" i="1"/>
  <c r="Q31" i="1"/>
  <c r="R31" i="1"/>
  <c r="S31" i="1"/>
  <c r="T31" i="1"/>
  <c r="U31" i="1"/>
  <c r="M31" i="1"/>
  <c r="M30" i="1"/>
  <c r="M29" i="1"/>
  <c r="M28" i="1"/>
  <c r="M27" i="1"/>
  <c r="M26" i="1"/>
  <c r="M25" i="1"/>
  <c r="M23" i="1"/>
  <c r="M22" i="1"/>
  <c r="M20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M2" i="1"/>
  <c r="AB34" i="1" l="1"/>
  <c r="AA39" i="1"/>
  <c r="AA40" i="1" s="1"/>
  <c r="AB32" i="1"/>
  <c r="AC34" i="1"/>
  <c r="AD39" i="1"/>
  <c r="AD40" i="1" s="1"/>
  <c r="Z39" i="1"/>
  <c r="Z40" i="1" s="1"/>
  <c r="AE39" i="1"/>
  <c r="AE40" i="1" s="1"/>
  <c r="AF34" i="1"/>
  <c r="AG32" i="1"/>
  <c r="AD33" i="1" s="1"/>
  <c r="AC32" i="1"/>
  <c r="AG33" i="1"/>
  <c r="AC33" i="1"/>
  <c r="Z33" i="1"/>
  <c r="AA32" i="1"/>
  <c r="AA33" i="1" s="1"/>
  <c r="AE32" i="1"/>
  <c r="AE33" i="1" s="1"/>
  <c r="AB33" i="1"/>
  <c r="Z34" i="1"/>
  <c r="AD34" i="1"/>
  <c r="AA34" i="1"/>
  <c r="AE34" i="1"/>
  <c r="Y39" i="1"/>
  <c r="Y40" i="1" s="1"/>
  <c r="Y32" i="1"/>
  <c r="I39" i="10"/>
  <c r="G39" i="10"/>
  <c r="C39" i="10"/>
  <c r="J38" i="10"/>
  <c r="J39" i="10" s="1"/>
  <c r="I38" i="10"/>
  <c r="H38" i="10"/>
  <c r="H39" i="10" s="1"/>
  <c r="G38" i="10"/>
  <c r="F38" i="10"/>
  <c r="F39" i="10" s="1"/>
  <c r="E38" i="10"/>
  <c r="E39" i="10" s="1"/>
  <c r="D38" i="10"/>
  <c r="D39" i="10" s="1"/>
  <c r="C38" i="10"/>
  <c r="B38" i="10"/>
  <c r="B39" i="10" s="1"/>
  <c r="J33" i="10"/>
  <c r="I33" i="10"/>
  <c r="H33" i="10"/>
  <c r="G33" i="10"/>
  <c r="F33" i="10"/>
  <c r="E33" i="10"/>
  <c r="D33" i="10"/>
  <c r="C33" i="10"/>
  <c r="B33" i="10"/>
  <c r="J32" i="10"/>
  <c r="H32" i="10"/>
  <c r="D32" i="10"/>
  <c r="J31" i="10"/>
  <c r="I31" i="10"/>
  <c r="I32" i="10" s="1"/>
  <c r="H31" i="10"/>
  <c r="G31" i="10"/>
  <c r="G32" i="10" s="1"/>
  <c r="F31" i="10"/>
  <c r="F32" i="10" s="1"/>
  <c r="E31" i="10"/>
  <c r="E32" i="10" s="1"/>
  <c r="D31" i="10"/>
  <c r="C31" i="10"/>
  <c r="C32" i="10" s="1"/>
  <c r="B31" i="10"/>
  <c r="I39" i="9"/>
  <c r="G39" i="9"/>
  <c r="E39" i="9"/>
  <c r="C39" i="9"/>
  <c r="J38" i="9"/>
  <c r="J39" i="9" s="1"/>
  <c r="I38" i="9"/>
  <c r="H38" i="9"/>
  <c r="H39" i="9" s="1"/>
  <c r="G38" i="9"/>
  <c r="F38" i="9"/>
  <c r="F39" i="9" s="1"/>
  <c r="E38" i="9"/>
  <c r="D38" i="9"/>
  <c r="D39" i="9" s="1"/>
  <c r="C38" i="9"/>
  <c r="B38" i="9"/>
  <c r="B39" i="9" s="1"/>
  <c r="J33" i="9"/>
  <c r="I33" i="9"/>
  <c r="H33" i="9"/>
  <c r="G33" i="9"/>
  <c r="F33" i="9"/>
  <c r="E33" i="9"/>
  <c r="D33" i="9"/>
  <c r="C33" i="9"/>
  <c r="B34" i="9" s="1"/>
  <c r="B33" i="9"/>
  <c r="J32" i="9"/>
  <c r="H32" i="9"/>
  <c r="F32" i="9"/>
  <c r="D32" i="9"/>
  <c r="B32" i="9"/>
  <c r="J31" i="9"/>
  <c r="I31" i="9"/>
  <c r="I32" i="9" s="1"/>
  <c r="H31" i="9"/>
  <c r="G31" i="9"/>
  <c r="G32" i="9" s="1"/>
  <c r="F31" i="9"/>
  <c r="E31" i="9"/>
  <c r="E32" i="9" s="1"/>
  <c r="D31" i="9"/>
  <c r="C31" i="9"/>
  <c r="C32" i="9" s="1"/>
  <c r="B31" i="9"/>
  <c r="B35" i="9" s="1"/>
  <c r="B37" i="9" s="1"/>
  <c r="J38" i="8"/>
  <c r="J39" i="8" s="1"/>
  <c r="I38" i="8"/>
  <c r="I39" i="8" s="1"/>
  <c r="H38" i="8"/>
  <c r="H39" i="8" s="1"/>
  <c r="G38" i="8"/>
  <c r="G39" i="8" s="1"/>
  <c r="F38" i="8"/>
  <c r="F39" i="8" s="1"/>
  <c r="E38" i="8"/>
  <c r="E39" i="8" s="1"/>
  <c r="D38" i="8"/>
  <c r="D39" i="8" s="1"/>
  <c r="C38" i="8"/>
  <c r="C39" i="8" s="1"/>
  <c r="B38" i="8"/>
  <c r="B39" i="8" s="1"/>
  <c r="J33" i="8"/>
  <c r="I33" i="8"/>
  <c r="H33" i="8"/>
  <c r="G33" i="8"/>
  <c r="F33" i="8"/>
  <c r="E33" i="8"/>
  <c r="D33" i="8"/>
  <c r="C33" i="8"/>
  <c r="B33" i="8"/>
  <c r="B34" i="8" s="1"/>
  <c r="J31" i="8"/>
  <c r="J32" i="8" s="1"/>
  <c r="I31" i="8"/>
  <c r="I32" i="8" s="1"/>
  <c r="H31" i="8"/>
  <c r="H32" i="8" s="1"/>
  <c r="G31" i="8"/>
  <c r="G32" i="8" s="1"/>
  <c r="F31" i="8"/>
  <c r="F32" i="8" s="1"/>
  <c r="E31" i="8"/>
  <c r="E32" i="8" s="1"/>
  <c r="D31" i="8"/>
  <c r="D32" i="8" s="1"/>
  <c r="C31" i="8"/>
  <c r="C32" i="8" s="1"/>
  <c r="B31" i="8"/>
  <c r="B35" i="8" s="1"/>
  <c r="B37" i="8" s="1"/>
  <c r="I39" i="7"/>
  <c r="G39" i="7"/>
  <c r="E39" i="7"/>
  <c r="C39" i="7"/>
  <c r="J38" i="7"/>
  <c r="J39" i="7" s="1"/>
  <c r="I38" i="7"/>
  <c r="H38" i="7"/>
  <c r="H39" i="7" s="1"/>
  <c r="G38" i="7"/>
  <c r="F38" i="7"/>
  <c r="F39" i="7" s="1"/>
  <c r="E38" i="7"/>
  <c r="D38" i="7"/>
  <c r="D39" i="7" s="1"/>
  <c r="C38" i="7"/>
  <c r="B38" i="7"/>
  <c r="B39" i="7" s="1"/>
  <c r="J33" i="7"/>
  <c r="I33" i="7"/>
  <c r="H33" i="7"/>
  <c r="G33" i="7"/>
  <c r="F33" i="7"/>
  <c r="E33" i="7"/>
  <c r="D33" i="7"/>
  <c r="C33" i="7"/>
  <c r="B34" i="7" s="1"/>
  <c r="B33" i="7"/>
  <c r="J32" i="7"/>
  <c r="H32" i="7"/>
  <c r="F32" i="7"/>
  <c r="D32" i="7"/>
  <c r="B32" i="7"/>
  <c r="J31" i="7"/>
  <c r="I31" i="7"/>
  <c r="I32" i="7" s="1"/>
  <c r="H31" i="7"/>
  <c r="G31" i="7"/>
  <c r="G32" i="7" s="1"/>
  <c r="F31" i="7"/>
  <c r="E31" i="7"/>
  <c r="E32" i="7" s="1"/>
  <c r="D31" i="7"/>
  <c r="C31" i="7"/>
  <c r="C32" i="7" s="1"/>
  <c r="B31" i="7"/>
  <c r="B35" i="7" s="1"/>
  <c r="B37" i="7" s="1"/>
  <c r="I39" i="6"/>
  <c r="G39" i="6"/>
  <c r="E39" i="6"/>
  <c r="C39" i="6"/>
  <c r="J38" i="6"/>
  <c r="J39" i="6" s="1"/>
  <c r="I38" i="6"/>
  <c r="H38" i="6"/>
  <c r="H39" i="6" s="1"/>
  <c r="G38" i="6"/>
  <c r="F38" i="6"/>
  <c r="F39" i="6" s="1"/>
  <c r="E38" i="6"/>
  <c r="D38" i="6"/>
  <c r="D39" i="6" s="1"/>
  <c r="C38" i="6"/>
  <c r="B38" i="6"/>
  <c r="B39" i="6" s="1"/>
  <c r="J33" i="6"/>
  <c r="I33" i="6"/>
  <c r="H33" i="6"/>
  <c r="G33" i="6"/>
  <c r="F33" i="6"/>
  <c r="E33" i="6"/>
  <c r="D33" i="6"/>
  <c r="C33" i="6"/>
  <c r="B34" i="6" s="1"/>
  <c r="B33" i="6"/>
  <c r="J32" i="6"/>
  <c r="H32" i="6"/>
  <c r="F32" i="6"/>
  <c r="D32" i="6"/>
  <c r="B32" i="6"/>
  <c r="J31" i="6"/>
  <c r="I31" i="6"/>
  <c r="I32" i="6" s="1"/>
  <c r="H31" i="6"/>
  <c r="G31" i="6"/>
  <c r="G32" i="6" s="1"/>
  <c r="F31" i="6"/>
  <c r="E31" i="6"/>
  <c r="E32" i="6" s="1"/>
  <c r="D31" i="6"/>
  <c r="C31" i="6"/>
  <c r="C32" i="6" s="1"/>
  <c r="B31" i="6"/>
  <c r="B35" i="6" s="1"/>
  <c r="B37" i="6" s="1"/>
  <c r="I39" i="5"/>
  <c r="G39" i="5"/>
  <c r="E39" i="5"/>
  <c r="C39" i="5"/>
  <c r="J38" i="5"/>
  <c r="J39" i="5" s="1"/>
  <c r="I38" i="5"/>
  <c r="H38" i="5"/>
  <c r="H39" i="5" s="1"/>
  <c r="G38" i="5"/>
  <c r="F38" i="5"/>
  <c r="F39" i="5" s="1"/>
  <c r="E38" i="5"/>
  <c r="D38" i="5"/>
  <c r="D39" i="5" s="1"/>
  <c r="C38" i="5"/>
  <c r="B38" i="5"/>
  <c r="B39" i="5" s="1"/>
  <c r="J33" i="5"/>
  <c r="I33" i="5"/>
  <c r="H33" i="5"/>
  <c r="G33" i="5"/>
  <c r="F33" i="5"/>
  <c r="E33" i="5"/>
  <c r="D33" i="5"/>
  <c r="C33" i="5"/>
  <c r="B34" i="5" s="1"/>
  <c r="B33" i="5"/>
  <c r="J32" i="5"/>
  <c r="H32" i="5"/>
  <c r="F32" i="5"/>
  <c r="D32" i="5"/>
  <c r="B32" i="5"/>
  <c r="J31" i="5"/>
  <c r="I31" i="5"/>
  <c r="I32" i="5" s="1"/>
  <c r="H31" i="5"/>
  <c r="G31" i="5"/>
  <c r="G32" i="5" s="1"/>
  <c r="F31" i="5"/>
  <c r="E31" i="5"/>
  <c r="E32" i="5" s="1"/>
  <c r="D31" i="5"/>
  <c r="C31" i="5"/>
  <c r="C32" i="5" s="1"/>
  <c r="B31" i="5"/>
  <c r="B35" i="5" s="1"/>
  <c r="B37" i="5" s="1"/>
  <c r="I39" i="4"/>
  <c r="G39" i="4"/>
  <c r="E39" i="4"/>
  <c r="C39" i="4"/>
  <c r="J38" i="4"/>
  <c r="J39" i="4" s="1"/>
  <c r="I38" i="4"/>
  <c r="H38" i="4"/>
  <c r="H39" i="4" s="1"/>
  <c r="G38" i="4"/>
  <c r="F38" i="4"/>
  <c r="F39" i="4" s="1"/>
  <c r="E38" i="4"/>
  <c r="D38" i="4"/>
  <c r="D39" i="4" s="1"/>
  <c r="C38" i="4"/>
  <c r="B38" i="4"/>
  <c r="B39" i="4" s="1"/>
  <c r="J33" i="4"/>
  <c r="I33" i="4"/>
  <c r="H33" i="4"/>
  <c r="G33" i="4"/>
  <c r="F33" i="4"/>
  <c r="E33" i="4"/>
  <c r="D33" i="4"/>
  <c r="C33" i="4"/>
  <c r="B34" i="4" s="1"/>
  <c r="B33" i="4"/>
  <c r="J32" i="4"/>
  <c r="H32" i="4"/>
  <c r="F32" i="4"/>
  <c r="D32" i="4"/>
  <c r="B32" i="4"/>
  <c r="J31" i="4"/>
  <c r="I31" i="4"/>
  <c r="I32" i="4" s="1"/>
  <c r="H31" i="4"/>
  <c r="G31" i="4"/>
  <c r="G32" i="4" s="1"/>
  <c r="F31" i="4"/>
  <c r="E31" i="4"/>
  <c r="E32" i="4" s="1"/>
  <c r="D31" i="4"/>
  <c r="C31" i="4"/>
  <c r="C32" i="4" s="1"/>
  <c r="B31" i="4"/>
  <c r="B35" i="4" s="1"/>
  <c r="B37" i="4" s="1"/>
  <c r="I39" i="3"/>
  <c r="G39" i="3"/>
  <c r="E39" i="3"/>
  <c r="C39" i="3"/>
  <c r="J38" i="3"/>
  <c r="J39" i="3" s="1"/>
  <c r="I38" i="3"/>
  <c r="H38" i="3"/>
  <c r="H39" i="3" s="1"/>
  <c r="G38" i="3"/>
  <c r="F38" i="3"/>
  <c r="F39" i="3" s="1"/>
  <c r="E38" i="3"/>
  <c r="D38" i="3"/>
  <c r="D39" i="3" s="1"/>
  <c r="C38" i="3"/>
  <c r="B38" i="3"/>
  <c r="B39" i="3" s="1"/>
  <c r="J33" i="3"/>
  <c r="I33" i="3"/>
  <c r="H33" i="3"/>
  <c r="G33" i="3"/>
  <c r="F33" i="3"/>
  <c r="E33" i="3"/>
  <c r="D33" i="3"/>
  <c r="C33" i="3"/>
  <c r="B34" i="3" s="1"/>
  <c r="B33" i="3"/>
  <c r="J32" i="3"/>
  <c r="H32" i="3"/>
  <c r="F32" i="3"/>
  <c r="D32" i="3"/>
  <c r="B32" i="3"/>
  <c r="J31" i="3"/>
  <c r="I31" i="3"/>
  <c r="I32" i="3" s="1"/>
  <c r="H31" i="3"/>
  <c r="G31" i="3"/>
  <c r="G32" i="3" s="1"/>
  <c r="F31" i="3"/>
  <c r="E31" i="3"/>
  <c r="E32" i="3" s="1"/>
  <c r="D31" i="3"/>
  <c r="C31" i="3"/>
  <c r="C32" i="3" s="1"/>
  <c r="B31" i="3"/>
  <c r="B35" i="3" s="1"/>
  <c r="B37" i="3" s="1"/>
  <c r="J38" i="2"/>
  <c r="J39" i="2" s="1"/>
  <c r="I38" i="2"/>
  <c r="I39" i="2" s="1"/>
  <c r="H38" i="2"/>
  <c r="H39" i="2" s="1"/>
  <c r="G38" i="2"/>
  <c r="G39" i="2" s="1"/>
  <c r="F38" i="2"/>
  <c r="F39" i="2" s="1"/>
  <c r="E38" i="2"/>
  <c r="E39" i="2" s="1"/>
  <c r="D38" i="2"/>
  <c r="D39" i="2" s="1"/>
  <c r="C38" i="2"/>
  <c r="C39" i="2" s="1"/>
  <c r="B38" i="2"/>
  <c r="B39" i="2" s="1"/>
  <c r="J33" i="2"/>
  <c r="I33" i="2"/>
  <c r="H33" i="2"/>
  <c r="G33" i="2"/>
  <c r="F33" i="2"/>
  <c r="E33" i="2"/>
  <c r="D33" i="2"/>
  <c r="C33" i="2"/>
  <c r="B33" i="2"/>
  <c r="J31" i="2"/>
  <c r="J32" i="2" s="1"/>
  <c r="I31" i="2"/>
  <c r="H31" i="2"/>
  <c r="H32" i="2" s="1"/>
  <c r="G31" i="2"/>
  <c r="F31" i="2"/>
  <c r="F32" i="2" s="1"/>
  <c r="E31" i="2"/>
  <c r="D31" i="2"/>
  <c r="D32" i="2" s="1"/>
  <c r="C31" i="2"/>
  <c r="B31" i="2"/>
  <c r="B35" i="2" s="1"/>
  <c r="B37" i="2" s="1"/>
  <c r="AF33" i="1" l="1"/>
  <c r="Y35" i="1"/>
  <c r="Y36" i="1"/>
  <c r="Y38" i="1" s="1"/>
  <c r="Y37" i="1"/>
  <c r="Y33" i="1"/>
  <c r="B35" i="10"/>
  <c r="B37" i="10" s="1"/>
  <c r="B32" i="10"/>
  <c r="B34" i="10"/>
  <c r="B36" i="10"/>
  <c r="B36" i="9"/>
  <c r="B32" i="8"/>
  <c r="B36" i="8"/>
  <c r="B36" i="7"/>
  <c r="B36" i="6"/>
  <c r="B36" i="5"/>
  <c r="B36" i="4"/>
  <c r="B36" i="3"/>
  <c r="C32" i="2"/>
  <c r="E32" i="2"/>
  <c r="G32" i="2"/>
  <c r="I32" i="2"/>
  <c r="B32" i="2"/>
  <c r="B34" i="2"/>
  <c r="B36" i="2"/>
</calcChain>
</file>

<file path=xl/sharedStrings.xml><?xml version="1.0" encoding="utf-8"?>
<sst xmlns="http://schemas.openxmlformats.org/spreadsheetml/2006/main" count="1459" uniqueCount="1331">
  <si>
    <t>125.02790</t>
  </si>
  <si>
    <t>125.53650</t>
  </si>
  <si>
    <t>125.03150</t>
  </si>
  <si>
    <t>125.35230</t>
  </si>
  <si>
    <t>125.83070</t>
  </si>
  <si>
    <t>126.75410</t>
  </si>
  <si>
    <t>125.36880</t>
  </si>
  <si>
    <t>125.82620</t>
  </si>
  <si>
    <t>126.74730</t>
  </si>
  <si>
    <t>125.56990</t>
  </si>
  <si>
    <t>125.81640</t>
  </si>
  <si>
    <t>126.74670</t>
  </si>
  <si>
    <t>125.50430</t>
  </si>
  <si>
    <t>125.82420</t>
  </si>
  <si>
    <t>126.74620</t>
  </si>
  <si>
    <t>125.04260</t>
  </si>
  <si>
    <t>125.90840</t>
  </si>
  <si>
    <t>126.73680</t>
  </si>
  <si>
    <t>147.36830</t>
  </si>
  <si>
    <t>150.47760</t>
  </si>
  <si>
    <t>148.09780</t>
  </si>
  <si>
    <t>152.99200</t>
  </si>
  <si>
    <t>149.09070</t>
  </si>
  <si>
    <t>150.90910</t>
  </si>
  <si>
    <t>147.01660</t>
  </si>
  <si>
    <t>146.80490</t>
  </si>
  <si>
    <t>152.67130</t>
  </si>
  <si>
    <t>145.29220</t>
  </si>
  <si>
    <t>146.78180</t>
  </si>
  <si>
    <t>152.60950</t>
  </si>
  <si>
    <t>145.30040</t>
  </si>
  <si>
    <t>146.73980</t>
  </si>
  <si>
    <t>152.53710</t>
  </si>
  <si>
    <t>145.26160</t>
  </si>
  <si>
    <t>146.69850</t>
  </si>
  <si>
    <t>152.43800</t>
  </si>
  <si>
    <t>145.21330</t>
  </si>
  <si>
    <t>146.64390</t>
  </si>
  <si>
    <t>152.32030</t>
  </si>
  <si>
    <t>145.16880</t>
  </si>
  <si>
    <t>146.58910</t>
  </si>
  <si>
    <t>152.19600</t>
  </si>
  <si>
    <t>145.09830</t>
  </si>
  <si>
    <t>146.51800</t>
  </si>
  <si>
    <t>152.06190</t>
  </si>
  <si>
    <t>145.06470</t>
  </si>
  <si>
    <t>146.45740</t>
  </si>
  <si>
    <t>151.94110</t>
  </si>
  <si>
    <t>145.00080</t>
  </si>
  <si>
    <t>146.40250</t>
  </si>
  <si>
    <t>151.82510</t>
  </si>
  <si>
    <t>144.94100</t>
  </si>
  <si>
    <t>146.35250</t>
  </si>
  <si>
    <t>151.72150</t>
  </si>
  <si>
    <t>144.88100</t>
  </si>
  <si>
    <t>146.30980</t>
  </si>
  <si>
    <t>151.62990</t>
  </si>
  <si>
    <t>144.85570</t>
  </si>
  <si>
    <t>146.28490</t>
  </si>
  <si>
    <t>151.56900</t>
  </si>
  <si>
    <t>144.82510</t>
  </si>
  <si>
    <t>146.26280</t>
  </si>
  <si>
    <t>151.53990</t>
  </si>
  <si>
    <t>144.81670</t>
  </si>
  <si>
    <t>146.27290</t>
  </si>
  <si>
    <t>151.53340</t>
  </si>
  <si>
    <t>144.83420</t>
  </si>
  <si>
    <t>146.30150</t>
  </si>
  <si>
    <t>151.55840</t>
  </si>
  <si>
    <t>144.83280</t>
  </si>
  <si>
    <t>146.33790</t>
  </si>
  <si>
    <t>151.61230</t>
  </si>
  <si>
    <t>144.85920</t>
  </si>
  <si>
    <t>146.40140</t>
  </si>
  <si>
    <t>151.68720</t>
  </si>
  <si>
    <t>144.90570</t>
  </si>
  <si>
    <t>146.47200</t>
  </si>
  <si>
    <t>151.77340</t>
  </si>
  <si>
    <t>144.94960</t>
  </si>
  <si>
    <t>146.55050</t>
  </si>
  <si>
    <t>151.87830</t>
  </si>
  <si>
    <t>145.01140</t>
  </si>
  <si>
    <t>146.64050</t>
  </si>
  <si>
    <t>151.98780</t>
  </si>
  <si>
    <t>146.71480</t>
  </si>
  <si>
    <t>152.11540</t>
  </si>
  <si>
    <t>145.17710</t>
  </si>
  <si>
    <t>146.80670</t>
  </si>
  <si>
    <t>152.25110</t>
  </si>
  <si>
    <t>145.26460</t>
  </si>
  <si>
    <t>146.88010</t>
  </si>
  <si>
    <t>152.39400</t>
  </si>
  <si>
    <t>145.38300</t>
  </si>
  <si>
    <t>146.96260</t>
  </si>
  <si>
    <t>152.53520</t>
  </si>
  <si>
    <t>145.47690</t>
  </si>
  <si>
    <t>147.04760</t>
  </si>
  <si>
    <t>152.66000</t>
  </si>
  <si>
    <t>145.54590</t>
  </si>
  <si>
    <t>147.10910</t>
  </si>
  <si>
    <t>152.75620</t>
  </si>
  <si>
    <t>145.59900</t>
  </si>
  <si>
    <t>147.16810</t>
  </si>
  <si>
    <t>152.83340</t>
  </si>
  <si>
    <t>145.66560</t>
  </si>
  <si>
    <t>147.21550</t>
  </si>
  <si>
    <t>152.88650</t>
  </si>
  <si>
    <t>145.72880</t>
  </si>
  <si>
    <t>147.24810</t>
  </si>
  <si>
    <t>152.91720</t>
  </si>
  <si>
    <t>145.75410</t>
  </si>
  <si>
    <t>147.26250</t>
  </si>
  <si>
    <t>152.92740</t>
  </si>
  <si>
    <t>145.76160</t>
  </si>
  <si>
    <t>147.26550</t>
  </si>
  <si>
    <t>152.89860</t>
  </si>
  <si>
    <t>145.76380</t>
  </si>
  <si>
    <t>147.24740</t>
  </si>
  <si>
    <t>152.85970</t>
  </si>
  <si>
    <t>145.76210</t>
  </si>
  <si>
    <t>147.23100</t>
  </si>
  <si>
    <t>152.79500</t>
  </si>
  <si>
    <t>145.74050</t>
  </si>
  <si>
    <t>147.19730</t>
  </si>
  <si>
    <t>152.71790</t>
  </si>
  <si>
    <t>145.70890</t>
  </si>
  <si>
    <t>147.14850</t>
  </si>
  <si>
    <t>152.62930</t>
  </si>
  <si>
    <t>145.68880</t>
  </si>
  <si>
    <t>147.10970</t>
  </si>
  <si>
    <t>152.53750</t>
  </si>
  <si>
    <t>145.65350</t>
  </si>
  <si>
    <t>147.07100</t>
  </si>
  <si>
    <t>152.44760</t>
  </si>
  <si>
    <t>145.60580</t>
  </si>
  <si>
    <t>147.01630</t>
  </si>
  <si>
    <t>152.36080</t>
  </si>
  <si>
    <t>145.54640</t>
  </si>
  <si>
    <t>146.95950</t>
  </si>
  <si>
    <t>152.27970</t>
  </si>
  <si>
    <t>145.52030</t>
  </si>
  <si>
    <t>146.92470</t>
  </si>
  <si>
    <t>152.20240</t>
  </si>
  <si>
    <t>145.49250</t>
  </si>
  <si>
    <t>146.88370</t>
  </si>
  <si>
    <t>152.13980</t>
  </si>
  <si>
    <t>145.46110</t>
  </si>
  <si>
    <t>146.85790</t>
  </si>
  <si>
    <t>152.08420</t>
  </si>
  <si>
    <t>145.41930</t>
  </si>
  <si>
    <t>146.84510</t>
  </si>
  <si>
    <t>152.04960</t>
  </si>
  <si>
    <t>145.41160</t>
  </si>
  <si>
    <t>146.84110</t>
  </si>
  <si>
    <t>152.04490</t>
  </si>
  <si>
    <t>145.40100</t>
  </si>
  <si>
    <t>146.85710</t>
  </si>
  <si>
    <t>152.06050</t>
  </si>
  <si>
    <t>145.40120</t>
  </si>
  <si>
    <t>146.88410</t>
  </si>
  <si>
    <t>152.08920</t>
  </si>
  <si>
    <t>145.42580</t>
  </si>
  <si>
    <t>146.92360</t>
  </si>
  <si>
    <t>152.13620</t>
  </si>
  <si>
    <t>145.48270</t>
  </si>
  <si>
    <t>146.96780</t>
  </si>
  <si>
    <t>152.18990</t>
  </si>
  <si>
    <t>145.53500</t>
  </si>
  <si>
    <t>152.26970</t>
  </si>
  <si>
    <t>145.59460</t>
  </si>
  <si>
    <t>147.08240</t>
  </si>
  <si>
    <t>152.36660</t>
  </si>
  <si>
    <t>145.64540</t>
  </si>
  <si>
    <t>147.15950</t>
  </si>
  <si>
    <t>152.47800</t>
  </si>
  <si>
    <t>145.73530</t>
  </si>
  <si>
    <t>147.24620</t>
  </si>
  <si>
    <t>152.59310</t>
  </si>
  <si>
    <t>145.81700</t>
  </si>
  <si>
    <t>147.31250</t>
  </si>
  <si>
    <t>152.69990</t>
  </si>
  <si>
    <t>145.87660</t>
  </si>
  <si>
    <t>147.38360</t>
  </si>
  <si>
    <t>152.81010</t>
  </si>
  <si>
    <t>145.93990</t>
  </si>
  <si>
    <t>147.45760</t>
  </si>
  <si>
    <t>152.91000</t>
  </si>
  <si>
    <t>146.00300</t>
  </si>
  <si>
    <t>147.51640</t>
  </si>
  <si>
    <t>152.99980</t>
  </si>
  <si>
    <t>146.06950</t>
  </si>
  <si>
    <t>147.55080</t>
  </si>
  <si>
    <t>153.07050</t>
  </si>
  <si>
    <t>146.11010</t>
  </si>
  <si>
    <t>147.57940</t>
  </si>
  <si>
    <t>153.11390</t>
  </si>
  <si>
    <t>146.15060</t>
  </si>
  <si>
    <t>147.60700</t>
  </si>
  <si>
    <t>153.13520</t>
  </si>
  <si>
    <t>146.16260</t>
  </si>
  <si>
    <t>147.61780</t>
  </si>
  <si>
    <t>153.13640</t>
  </si>
  <si>
    <t>146.16400</t>
  </si>
  <si>
    <t>147.61130</t>
  </si>
  <si>
    <t>153.11550</t>
  </si>
  <si>
    <t>146.17320</t>
  </si>
  <si>
    <t>147.60650</t>
  </si>
  <si>
    <t>153.07730</t>
  </si>
  <si>
    <t>146.20200</t>
  </si>
  <si>
    <t>147.57570</t>
  </si>
  <si>
    <t>153.03110</t>
  </si>
  <si>
    <t>146.17710</t>
  </si>
  <si>
    <t>147.55640</t>
  </si>
  <si>
    <t>152.97730</t>
  </si>
  <si>
    <t>146.13350</t>
  </si>
  <si>
    <t>147.51770</t>
  </si>
  <si>
    <t>152.90830</t>
  </si>
  <si>
    <t>146.08050</t>
  </si>
  <si>
    <t>147.47650</t>
  </si>
  <si>
    <t>152.82990</t>
  </si>
  <si>
    <t>146.04050</t>
  </si>
  <si>
    <t>147.43810</t>
  </si>
  <si>
    <t>152.74440</t>
  </si>
  <si>
    <t>146.00200</t>
  </si>
  <si>
    <t>147.40890</t>
  </si>
  <si>
    <t>152.66640</t>
  </si>
  <si>
    <t>145.97800</t>
  </si>
  <si>
    <t>152.59760</t>
  </si>
  <si>
    <t>145.93730</t>
  </si>
  <si>
    <t>147.34980</t>
  </si>
  <si>
    <t>152.53740</t>
  </si>
  <si>
    <t>145.89290</t>
  </si>
  <si>
    <t>147.33750</t>
  </si>
  <si>
    <t>152.49640</t>
  </si>
  <si>
    <t>145.85130</t>
  </si>
  <si>
    <t>147.32860</t>
  </si>
  <si>
    <t>152.45910</t>
  </si>
  <si>
    <t>145.82640</t>
  </si>
  <si>
    <t>147.31510</t>
  </si>
  <si>
    <t>152.43740</t>
  </si>
  <si>
    <t>145.81840</t>
  </si>
  <si>
    <t>147.32040</t>
  </si>
  <si>
    <t>152.43730</t>
  </si>
  <si>
    <t>145.81600</t>
  </si>
  <si>
    <t>147.32850</t>
  </si>
  <si>
    <t>152.45100</t>
  </si>
  <si>
    <t>145.81320</t>
  </si>
  <si>
    <t>147.35310</t>
  </si>
  <si>
    <t>152.48210</t>
  </si>
  <si>
    <t>145.83820</t>
  </si>
  <si>
    <t>147.37460</t>
  </si>
  <si>
    <t>152.52880</t>
  </si>
  <si>
    <t>145.85390</t>
  </si>
  <si>
    <t>147.40580</t>
  </si>
  <si>
    <t>152.57800</t>
  </si>
  <si>
    <t>145.89640</t>
  </si>
  <si>
    <t>147.43730</t>
  </si>
  <si>
    <t>152.63670</t>
  </si>
  <si>
    <t>145.94160</t>
  </si>
  <si>
    <t>147.48200</t>
  </si>
  <si>
    <t>152.69780</t>
  </si>
  <si>
    <t>145.99910</t>
  </si>
  <si>
    <t>147.54790</t>
  </si>
  <si>
    <t>152.76720</t>
  </si>
  <si>
    <t>146.03840</t>
  </si>
  <si>
    <t>147.61500</t>
  </si>
  <si>
    <t>152.83590</t>
  </si>
  <si>
    <t>146.08350</t>
  </si>
  <si>
    <t>147.67240</t>
  </si>
  <si>
    <t>152.91900</t>
  </si>
  <si>
    <t>146.11410</t>
  </si>
  <si>
    <t>147.71880</t>
  </si>
  <si>
    <t>153.01040</t>
  </si>
  <si>
    <t>146.14810</t>
  </si>
  <si>
    <t>147.77200</t>
  </si>
  <si>
    <t>153.08050</t>
  </si>
  <si>
    <t>146.17050</t>
  </si>
  <si>
    <t>147.80580</t>
  </si>
  <si>
    <t>153.13160</t>
  </si>
  <si>
    <t>146.19960</t>
  </si>
  <si>
    <t>147.83070</t>
  </si>
  <si>
    <t>153.18390</t>
  </si>
  <si>
    <t>146.25860</t>
  </si>
  <si>
    <t>147.84700</t>
  </si>
  <si>
    <t>153.22070</t>
  </si>
  <si>
    <t>146.29870</t>
  </si>
  <si>
    <t>147.85870</t>
  </si>
  <si>
    <t>153.24180</t>
  </si>
  <si>
    <t>146.31620</t>
  </si>
  <si>
    <t>147.86320</t>
  </si>
  <si>
    <t>153.24470</t>
  </si>
  <si>
    <t>146.32760</t>
  </si>
  <si>
    <t>147.86680</t>
  </si>
  <si>
    <t>153.22690</t>
  </si>
  <si>
    <t>146.33380</t>
  </si>
  <si>
    <t>147.86500</t>
  </si>
  <si>
    <t>153.20650</t>
  </si>
  <si>
    <t>146.31480</t>
  </si>
  <si>
    <t>147.85390</t>
  </si>
  <si>
    <t>153.18770</t>
  </si>
  <si>
    <t>146.29240</t>
  </si>
  <si>
    <t>147.83880</t>
  </si>
  <si>
    <t>153.16480</t>
  </si>
  <si>
    <t>146.27120</t>
  </si>
  <si>
    <t>147.81960</t>
  </si>
  <si>
    <t>153.12900</t>
  </si>
  <si>
    <t>146.25430</t>
  </si>
  <si>
    <t>147.79070</t>
  </si>
  <si>
    <t>153.08460</t>
  </si>
  <si>
    <t>146.23430</t>
  </si>
  <si>
    <t>147.74990</t>
  </si>
  <si>
    <t>153.03490</t>
  </si>
  <si>
    <t>146.22210</t>
  </si>
  <si>
    <t>147.71050</t>
  </si>
  <si>
    <t>152.97570</t>
  </si>
  <si>
    <t>146.20570</t>
  </si>
  <si>
    <t>147.68290</t>
  </si>
  <si>
    <t>152.92560</t>
  </si>
  <si>
    <t>146.21920</t>
  </si>
  <si>
    <t>147.65850</t>
  </si>
  <si>
    <t>152.87930</t>
  </si>
  <si>
    <t>146.20530</t>
  </si>
  <si>
    <t>147.63650</t>
  </si>
  <si>
    <t>152.83550</t>
  </si>
  <si>
    <t>146.20060</t>
  </si>
  <si>
    <t>147.61610</t>
  </si>
  <si>
    <t>152.79930</t>
  </si>
  <si>
    <t>146.18430</t>
  </si>
  <si>
    <t>147.61180</t>
  </si>
  <si>
    <t>152.78200</t>
  </si>
  <si>
    <t>146.16680</t>
  </si>
  <si>
    <t>147.61820</t>
  </si>
  <si>
    <t>152.76400</t>
  </si>
  <si>
    <t>146.16080</t>
  </si>
  <si>
    <t>147.63480</t>
  </si>
  <si>
    <t>152.76280</t>
  </si>
  <si>
    <t>146.15840</t>
  </si>
  <si>
    <t>147.65400</t>
  </si>
  <si>
    <t>152.77410</t>
  </si>
  <si>
    <t>146.15760</t>
  </si>
  <si>
    <t>147.67030</t>
  </si>
  <si>
    <t>152.79700</t>
  </si>
  <si>
    <t>147.68910</t>
  </si>
  <si>
    <t>152.83490</t>
  </si>
  <si>
    <t>146.19020</t>
  </si>
  <si>
    <t>147.72130</t>
  </si>
  <si>
    <t>152.88600</t>
  </si>
  <si>
    <t>146.23960</t>
  </si>
  <si>
    <t>147.75590</t>
  </si>
  <si>
    <t>152.94080</t>
  </si>
  <si>
    <t>146.27520</t>
  </si>
  <si>
    <t>147.79530</t>
  </si>
  <si>
    <t>152.98930</t>
  </si>
  <si>
    <t>146.30680</t>
  </si>
  <si>
    <t>147.85430</t>
  </si>
  <si>
    <t>153.05650</t>
  </si>
  <si>
    <t>146.32090</t>
  </si>
  <si>
    <t>147.90580</t>
  </si>
  <si>
    <t>153.12320</t>
  </si>
  <si>
    <t>146.34080</t>
  </si>
  <si>
    <t>147.95190</t>
  </si>
  <si>
    <t>153.18320</t>
  </si>
  <si>
    <t>146.34470</t>
  </si>
  <si>
    <t>147.98530</t>
  </si>
  <si>
    <t>153.22710</t>
  </si>
  <si>
    <t>146.36620</t>
  </si>
  <si>
    <t>148.01510</t>
  </si>
  <si>
    <t>153.27400</t>
  </si>
  <si>
    <t>146.40980</t>
  </si>
  <si>
    <t>148.04710</t>
  </si>
  <si>
    <t>153.30330</t>
  </si>
  <si>
    <t>146.44580</t>
  </si>
  <si>
    <t>148.06650</t>
  </si>
  <si>
    <t>153.33270</t>
  </si>
  <si>
    <t>146.44870</t>
  </si>
  <si>
    <t>148.07300</t>
  </si>
  <si>
    <t>153.36210</t>
  </si>
  <si>
    <t>146.45340</t>
  </si>
  <si>
    <t>148.08780</t>
  </si>
  <si>
    <t>153.37890</t>
  </si>
  <si>
    <t>146.46050</t>
  </si>
  <si>
    <t>148.10010</t>
  </si>
  <si>
    <t>153.38740</t>
  </si>
  <si>
    <t>146.47450</t>
  </si>
  <si>
    <t>148.09450</t>
  </si>
  <si>
    <t>153.38060</t>
  </si>
  <si>
    <t>146.48720</t>
  </si>
  <si>
    <t>148.07980</t>
  </si>
  <si>
    <t>153.36220</t>
  </si>
  <si>
    <t>146.48030</t>
  </si>
  <si>
    <t>148.06570</t>
  </si>
  <si>
    <t>153.34750</t>
  </si>
  <si>
    <t>146.45200</t>
  </si>
  <si>
    <t>148.04460</t>
  </si>
  <si>
    <t>153.31800</t>
  </si>
  <si>
    <t>146.45550</t>
  </si>
  <si>
    <t>148.01520</t>
  </si>
  <si>
    <t>153.28350</t>
  </si>
  <si>
    <t>146.46080</t>
  </si>
  <si>
    <t>147.98970</t>
  </si>
  <si>
    <t>153.24940</t>
  </si>
  <si>
    <t>146.44400</t>
  </si>
  <si>
    <t>147.97790</t>
  </si>
  <si>
    <t>153.20500</t>
  </si>
  <si>
    <t>146.42460</t>
  </si>
  <si>
    <t>147.98020</t>
  </si>
  <si>
    <t>153.15850</t>
  </si>
  <si>
    <t>146.38910</t>
  </si>
  <si>
    <t>147.96050</t>
  </si>
  <si>
    <t>153.11140</t>
  </si>
  <si>
    <t>146.37630</t>
  </si>
  <si>
    <t>147.95100</t>
  </si>
  <si>
    <t>153.07230</t>
  </si>
  <si>
    <t>146.37730</t>
  </si>
  <si>
    <t>147.94830</t>
  </si>
  <si>
    <t>153.04250</t>
  </si>
  <si>
    <t>146.36690</t>
  </si>
  <si>
    <t>147.95220</t>
  </si>
  <si>
    <t>153.02140</t>
  </si>
  <si>
    <t>146.35110</t>
  </si>
  <si>
    <t>147.96500</t>
  </si>
  <si>
    <t>153.00390</t>
  </si>
  <si>
    <t>146.32960</t>
  </si>
  <si>
    <t>147.96770</t>
  </si>
  <si>
    <t>152.99690</t>
  </si>
  <si>
    <t>146.35860</t>
  </si>
  <si>
    <t>147.96690</t>
  </si>
  <si>
    <t>146.37940</t>
  </si>
  <si>
    <t>147.97120</t>
  </si>
  <si>
    <t>153.00840</t>
  </si>
  <si>
    <t>146.38710</t>
  </si>
  <si>
    <t>147.99220</t>
  </si>
  <si>
    <t>153.02990</t>
  </si>
  <si>
    <t>146.39490</t>
  </si>
  <si>
    <t>148.00240</t>
  </si>
  <si>
    <t>153.06000</t>
  </si>
  <si>
    <t>146.40550</t>
  </si>
  <si>
    <t>148.02090</t>
  </si>
  <si>
    <t>153.08990</t>
  </si>
  <si>
    <t>146.41280</t>
  </si>
  <si>
    <t>148.05060</t>
  </si>
  <si>
    <t>153.11760</t>
  </si>
  <si>
    <t>146.42950</t>
  </si>
  <si>
    <t>148.08420</t>
  </si>
  <si>
    <t>153.15670</t>
  </si>
  <si>
    <t>146.47970</t>
  </si>
  <si>
    <t>153.20020</t>
  </si>
  <si>
    <t>146.50730</t>
  </si>
  <si>
    <t>148.10750</t>
  </si>
  <si>
    <t>153.23440</t>
  </si>
  <si>
    <t>146.55900</t>
  </si>
  <si>
    <t>148.13290</t>
  </si>
  <si>
    <t>153.27470</t>
  </si>
  <si>
    <t>146.57080</t>
  </si>
  <si>
    <t>148.14660</t>
  </si>
  <si>
    <t>153.31170</t>
  </si>
  <si>
    <t>146.60790</t>
  </si>
  <si>
    <t>148.15560</t>
  </si>
  <si>
    <t>153.34840</t>
  </si>
  <si>
    <t>146.65000</t>
  </si>
  <si>
    <t>148.17090</t>
  </si>
  <si>
    <t>153.38450</t>
  </si>
  <si>
    <t>146.65830</t>
  </si>
  <si>
    <t>148.17220</t>
  </si>
  <si>
    <t>153.42270</t>
  </si>
  <si>
    <t>146.67990</t>
  </si>
  <si>
    <t>148.19040</t>
  </si>
  <si>
    <t>153.44660</t>
  </si>
  <si>
    <t>146.70900</t>
  </si>
  <si>
    <t>149.42400</t>
  </si>
  <si>
    <t>148.85530</t>
  </si>
  <si>
    <t>149.06300</t>
  </si>
  <si>
    <t>149.43390</t>
  </si>
  <si>
    <t>148.86630</t>
  </si>
  <si>
    <t>149.05980</t>
  </si>
  <si>
    <t>149.44430</t>
  </si>
  <si>
    <t>148.88070</t>
  </si>
  <si>
    <t>149.05620</t>
  </si>
  <si>
    <t>149.44360</t>
  </si>
  <si>
    <t>148.89270</t>
  </si>
  <si>
    <t>149.05460</t>
  </si>
  <si>
    <t>149.44960</t>
  </si>
  <si>
    <t>148.91050</t>
  </si>
  <si>
    <t>149.05740</t>
  </si>
  <si>
    <t>149.44880</t>
  </si>
  <si>
    <t>148.92820</t>
  </si>
  <si>
    <t>149.05830</t>
  </si>
  <si>
    <t>149.45010</t>
  </si>
  <si>
    <t>148.94040</t>
  </si>
  <si>
    <t>149.05920</t>
  </si>
  <si>
    <t>149.44910</t>
  </si>
  <si>
    <t>148.93570</t>
  </si>
  <si>
    <t>149.06380</t>
  </si>
  <si>
    <t>149.44230</t>
  </si>
  <si>
    <t>148.93430</t>
  </si>
  <si>
    <t>149.07840</t>
  </si>
  <si>
    <t>149.44750</t>
  </si>
  <si>
    <t>148.92230</t>
  </si>
  <si>
    <t>149.08670</t>
  </si>
  <si>
    <t>149.44630</t>
  </si>
  <si>
    <t>148.90340</t>
  </si>
  <si>
    <t>149.09030</t>
  </si>
  <si>
    <t>149.45780</t>
  </si>
  <si>
    <t>148.89410</t>
  </si>
  <si>
    <t>149.09330</t>
  </si>
  <si>
    <t>149.45890</t>
  </si>
  <si>
    <t>148.89010</t>
  </si>
  <si>
    <t>149.09720</t>
  </si>
  <si>
    <t>149.45360</t>
  </si>
  <si>
    <t>148.89500</t>
  </si>
  <si>
    <t>149.10130</t>
  </si>
  <si>
    <t>149.45460</t>
  </si>
  <si>
    <t>148.88060</t>
  </si>
  <si>
    <t>149.09450</t>
  </si>
  <si>
    <t>149.45270</t>
  </si>
  <si>
    <t>148.88270</t>
  </si>
  <si>
    <t>149.45750</t>
  </si>
  <si>
    <t>148.90010</t>
  </si>
  <si>
    <t>149.09800</t>
  </si>
  <si>
    <t>149.47580</t>
  </si>
  <si>
    <t>148.91750</t>
  </si>
  <si>
    <t>149.09440</t>
  </si>
  <si>
    <t>149.49040</t>
  </si>
  <si>
    <t>148.92930</t>
  </si>
  <si>
    <t>149.09010</t>
  </si>
  <si>
    <t>149.48980</t>
  </si>
  <si>
    <t>148.92900</t>
  </si>
  <si>
    <t>149.48390</t>
  </si>
  <si>
    <t>148.92150</t>
  </si>
  <si>
    <t>149.09130</t>
  </si>
  <si>
    <t>149.48840</t>
  </si>
  <si>
    <t>148.91470</t>
  </si>
  <si>
    <t>149.09950</t>
  </si>
  <si>
    <t>149.47890</t>
  </si>
  <si>
    <t>148.90640</t>
  </si>
  <si>
    <t>149.47770</t>
  </si>
  <si>
    <t>148.90120</t>
  </si>
  <si>
    <t>149.48230</t>
  </si>
  <si>
    <t>148.88950</t>
  </si>
  <si>
    <t>149.08910</t>
  </si>
  <si>
    <t>149.49010</t>
  </si>
  <si>
    <t>148.87680</t>
  </si>
  <si>
    <t>149.08340</t>
  </si>
  <si>
    <t>149.50190</t>
  </si>
  <si>
    <t>148.86790</t>
  </si>
  <si>
    <t>149.07520</t>
  </si>
  <si>
    <t>149.51440</t>
  </si>
  <si>
    <t>148.87290</t>
  </si>
  <si>
    <t>149.07490</t>
  </si>
  <si>
    <t>149.51380</t>
  </si>
  <si>
    <t>148.87620</t>
  </si>
  <si>
    <t>149.06770</t>
  </si>
  <si>
    <t>149.50820</t>
  </si>
  <si>
    <t>148.87420</t>
  </si>
  <si>
    <t>149.06610</t>
  </si>
  <si>
    <t>149.50560</t>
  </si>
  <si>
    <t>148.87400</t>
  </si>
  <si>
    <t>149.07030</t>
  </si>
  <si>
    <t>149.50760</t>
  </si>
  <si>
    <t>148.87860</t>
  </si>
  <si>
    <t>149.07110</t>
  </si>
  <si>
    <t>149.51340</t>
  </si>
  <si>
    <t>148.88300</t>
  </si>
  <si>
    <t>149.06640</t>
  </si>
  <si>
    <t>149.51030</t>
  </si>
  <si>
    <t>148.88660</t>
  </si>
  <si>
    <t>149.06670</t>
  </si>
  <si>
    <t>149.52110</t>
  </si>
  <si>
    <t>148.89030</t>
  </si>
  <si>
    <t>149.07730</t>
  </si>
  <si>
    <t>149.52780</t>
  </si>
  <si>
    <t>148.90060</t>
  </si>
  <si>
    <t>149.08190</t>
  </si>
  <si>
    <t>149.53940</t>
  </si>
  <si>
    <t>148.91220</t>
  </si>
  <si>
    <t>149.08050</t>
  </si>
  <si>
    <t>149.54660</t>
  </si>
  <si>
    <t>148.93650</t>
  </si>
  <si>
    <t>149.07600</t>
  </si>
  <si>
    <t>148.94470</t>
  </si>
  <si>
    <t>149.07980</t>
  </si>
  <si>
    <t>149.55030</t>
  </si>
  <si>
    <t>148.95580</t>
  </si>
  <si>
    <t>149.54840</t>
  </si>
  <si>
    <t>148.95960</t>
  </si>
  <si>
    <t>149.09380</t>
  </si>
  <si>
    <t>149.54990</t>
  </si>
  <si>
    <t>148.96260</t>
  </si>
  <si>
    <t>149.10160</t>
  </si>
  <si>
    <t>149.56520</t>
  </si>
  <si>
    <t>148.96740</t>
  </si>
  <si>
    <t>149.10350</t>
  </si>
  <si>
    <t>149.57660</t>
  </si>
  <si>
    <t>148.96220</t>
  </si>
  <si>
    <t>149.10680</t>
  </si>
  <si>
    <t>149.56560</t>
  </si>
  <si>
    <t>148.95590</t>
  </si>
  <si>
    <t>149.10970</t>
  </si>
  <si>
    <t>149.57190</t>
  </si>
  <si>
    <t>148.95640</t>
  </si>
  <si>
    <t>149.10760</t>
  </si>
  <si>
    <t>149.55610</t>
  </si>
  <si>
    <t>148.95270</t>
  </si>
  <si>
    <t>149.11120</t>
  </si>
  <si>
    <t>149.54270</t>
  </si>
  <si>
    <t>148.94060</t>
  </si>
  <si>
    <t>149.11870</t>
  </si>
  <si>
    <t>149.52650</t>
  </si>
  <si>
    <t>148.93610</t>
  </si>
  <si>
    <t>149.12890</t>
  </si>
  <si>
    <t>149.52520</t>
  </si>
  <si>
    <t>148.93910</t>
  </si>
  <si>
    <t>149.13200</t>
  </si>
  <si>
    <t>149.50850</t>
  </si>
  <si>
    <t>148.94340</t>
  </si>
  <si>
    <t>149.13170</t>
  </si>
  <si>
    <t>149.50570</t>
  </si>
  <si>
    <t>148.95000</t>
  </si>
  <si>
    <t>149.12820</t>
  </si>
  <si>
    <t>149.50220</t>
  </si>
  <si>
    <t>148.94170</t>
  </si>
  <si>
    <t>149.12180</t>
  </si>
  <si>
    <t>149.50970</t>
  </si>
  <si>
    <t>148.93380</t>
  </si>
  <si>
    <t>149.11840</t>
  </si>
  <si>
    <t>149.51280</t>
  </si>
  <si>
    <t>148.92770</t>
  </si>
  <si>
    <t>149.10960</t>
  </si>
  <si>
    <t>149.51430</t>
  </si>
  <si>
    <t>148.93060</t>
  </si>
  <si>
    <t>149.51790</t>
  </si>
  <si>
    <t>148.93200</t>
  </si>
  <si>
    <t>149.10100</t>
  </si>
  <si>
    <t>149.52310</t>
  </si>
  <si>
    <t>148.93770</t>
  </si>
  <si>
    <t>149.09640</t>
  </si>
  <si>
    <t>149.53240</t>
  </si>
  <si>
    <t>148.95150</t>
  </si>
  <si>
    <t>149.09830</t>
  </si>
  <si>
    <t>149.54060</t>
  </si>
  <si>
    <t>148.96680</t>
  </si>
  <si>
    <t>149.10020</t>
  </si>
  <si>
    <t>149.54080</t>
  </si>
  <si>
    <t>148.96310</t>
  </si>
  <si>
    <t>149.10360</t>
  </si>
  <si>
    <t>149.52960</t>
  </si>
  <si>
    <t>148.96450</t>
  </si>
  <si>
    <t>149.11320</t>
  </si>
  <si>
    <t>149.53660</t>
  </si>
  <si>
    <t>148.97140</t>
  </si>
  <si>
    <t>149.10860</t>
  </si>
  <si>
    <t>149.53790</t>
  </si>
  <si>
    <t>148.98650</t>
  </si>
  <si>
    <t>149.10450</t>
  </si>
  <si>
    <t>149.55380</t>
  </si>
  <si>
    <t>148.98740</t>
  </si>
  <si>
    <t>149.11350</t>
  </si>
  <si>
    <t>149.55700</t>
  </si>
  <si>
    <t>148.99590</t>
  </si>
  <si>
    <t>149.12060</t>
  </si>
  <si>
    <t>149.56630</t>
  </si>
  <si>
    <t>149.00440</t>
  </si>
  <si>
    <t>149.12320</t>
  </si>
  <si>
    <t>149.56350</t>
  </si>
  <si>
    <t>148.99740</t>
  </si>
  <si>
    <t>149.12940</t>
  </si>
  <si>
    <t>149.57050</t>
  </si>
  <si>
    <t>148.99770</t>
  </si>
  <si>
    <t>149.12380</t>
  </si>
  <si>
    <t>149.56490</t>
  </si>
  <si>
    <t>148.99800</t>
  </si>
  <si>
    <t>149.13090</t>
  </si>
  <si>
    <t>148.99820</t>
  </si>
  <si>
    <t>149.14250</t>
  </si>
  <si>
    <t>149.54950</t>
  </si>
  <si>
    <t>148.99520</t>
  </si>
  <si>
    <t>149.14140</t>
  </si>
  <si>
    <t>149.55250</t>
  </si>
  <si>
    <t>148.98930</t>
  </si>
  <si>
    <t>149.13970</t>
  </si>
  <si>
    <t>149.55600</t>
  </si>
  <si>
    <t>148.98690</t>
  </si>
  <si>
    <t>149.14080</t>
  </si>
  <si>
    <t>149.56020</t>
  </si>
  <si>
    <t>148.98070</t>
  </si>
  <si>
    <t>149.14210</t>
  </si>
  <si>
    <t>149.56930</t>
  </si>
  <si>
    <t>148.97780</t>
  </si>
  <si>
    <t>149.14490</t>
  </si>
  <si>
    <t>149.56940</t>
  </si>
  <si>
    <t>148.97650</t>
  </si>
  <si>
    <t>149.15000</t>
  </si>
  <si>
    <t>149.56620</t>
  </si>
  <si>
    <t>148.96410</t>
  </si>
  <si>
    <t>149.14780</t>
  </si>
  <si>
    <t>149.56030</t>
  </si>
  <si>
    <t>148.94430</t>
  </si>
  <si>
    <t>149.14910</t>
  </si>
  <si>
    <t>149.54700</t>
  </si>
  <si>
    <t>148.92450</t>
  </si>
  <si>
    <t>149.15090</t>
  </si>
  <si>
    <t>149.53530</t>
  </si>
  <si>
    <t>148.91280</t>
  </si>
  <si>
    <t>149.14440</t>
  </si>
  <si>
    <t>149.52010</t>
  </si>
  <si>
    <t>148.92030</t>
  </si>
  <si>
    <t>149.14200</t>
  </si>
  <si>
    <t>148.92700</t>
  </si>
  <si>
    <t>149.15060</t>
  </si>
  <si>
    <t>149.14970</t>
  </si>
  <si>
    <t>149.51570</t>
  </si>
  <si>
    <t>148.93760</t>
  </si>
  <si>
    <t>149.14830</t>
  </si>
  <si>
    <t>149.52800</t>
  </si>
  <si>
    <t>148.94210</t>
  </si>
  <si>
    <t>149.51470</t>
  </si>
  <si>
    <t>148.95230</t>
  </si>
  <si>
    <t>149.15400</t>
  </si>
  <si>
    <t>148.95760</t>
  </si>
  <si>
    <t>149.52490</t>
  </si>
  <si>
    <t>148.96760</t>
  </si>
  <si>
    <t>149.15040</t>
  </si>
  <si>
    <t>149.52760</t>
  </si>
  <si>
    <t>148.98260</t>
  </si>
  <si>
    <t>149.15900</t>
  </si>
  <si>
    <t>149.53670</t>
  </si>
  <si>
    <t>148.99340</t>
  </si>
  <si>
    <t>149.16490</t>
  </si>
  <si>
    <t>149.55090</t>
  </si>
  <si>
    <t>148.98920</t>
  </si>
  <si>
    <t>149.16770</t>
  </si>
  <si>
    <t>149.56330</t>
  </si>
  <si>
    <t>148.99160</t>
  </si>
  <si>
    <t>149.16010</t>
  </si>
  <si>
    <t>149.57960</t>
  </si>
  <si>
    <t>148.99620</t>
  </si>
  <si>
    <t>149.15620</t>
  </si>
  <si>
    <t>149.58430</t>
  </si>
  <si>
    <t>149.01070</t>
  </si>
  <si>
    <t>149.15250</t>
  </si>
  <si>
    <t>149.58240</t>
  </si>
  <si>
    <t>149.01340</t>
  </si>
  <si>
    <t>149.15540</t>
  </si>
  <si>
    <t>149.56390</t>
  </si>
  <si>
    <t>149.01320</t>
  </si>
  <si>
    <t>149.15690</t>
  </si>
  <si>
    <t>149.00710</t>
  </si>
  <si>
    <t>149.16230</t>
  </si>
  <si>
    <t>149.56290</t>
  </si>
  <si>
    <t>149.01730</t>
  </si>
  <si>
    <t>149.16050</t>
  </si>
  <si>
    <t>149.56260</t>
  </si>
  <si>
    <t>149.02730</t>
  </si>
  <si>
    <t>149.16250</t>
  </si>
  <si>
    <t>149.03360</t>
  </si>
  <si>
    <t>149.16440</t>
  </si>
  <si>
    <t>149.55040</t>
  </si>
  <si>
    <t>149.02590</t>
  </si>
  <si>
    <t>149.16790</t>
  </si>
  <si>
    <t>149.55900</t>
  </si>
  <si>
    <t>149.02080</t>
  </si>
  <si>
    <t>149.16870</t>
  </si>
  <si>
    <t>149.55300</t>
  </si>
  <si>
    <t>149.01360</t>
  </si>
  <si>
    <t>149.16060</t>
  </si>
  <si>
    <t>149.57030</t>
  </si>
  <si>
    <t>149.01040</t>
  </si>
  <si>
    <t>149.16020</t>
  </si>
  <si>
    <t>149.00230</t>
  </si>
  <si>
    <t>149.16630</t>
  </si>
  <si>
    <t>149.57160</t>
  </si>
  <si>
    <t>149.00340</t>
  </si>
  <si>
    <t>149.16540</t>
  </si>
  <si>
    <t>149.56610</t>
  </si>
  <si>
    <t>148.99320</t>
  </si>
  <si>
    <t>149.15790</t>
  </si>
  <si>
    <t>149.56950</t>
  </si>
  <si>
    <t>148.96850</t>
  </si>
  <si>
    <t>149.15920</t>
  </si>
  <si>
    <t>149.57790</t>
  </si>
  <si>
    <t>148.95620</t>
  </si>
  <si>
    <t>149.57850</t>
  </si>
  <si>
    <t>148.95690</t>
  </si>
  <si>
    <t>149.16200</t>
  </si>
  <si>
    <t>148.96810</t>
  </si>
  <si>
    <t>149.17040</t>
  </si>
  <si>
    <t>149.58150</t>
  </si>
  <si>
    <t>148.96640</t>
  </si>
  <si>
    <t>149.58690</t>
  </si>
  <si>
    <t>149.18210</t>
  </si>
  <si>
    <t>149.59790</t>
  </si>
  <si>
    <t>148.98570</t>
  </si>
  <si>
    <t>149.17870</t>
  </si>
  <si>
    <t>149.60600</t>
  </si>
  <si>
    <t>149.00920</t>
  </si>
  <si>
    <t>149.17790</t>
  </si>
  <si>
    <t>149.58780</t>
  </si>
  <si>
    <t>149.01210</t>
  </si>
  <si>
    <t>149.16950</t>
  </si>
  <si>
    <t>149.56010</t>
  </si>
  <si>
    <t>149.00770</t>
  </si>
  <si>
    <t>149.16800</t>
  </si>
  <si>
    <t>149.56040</t>
  </si>
  <si>
    <t>149.00800</t>
  </si>
  <si>
    <t>149.16400</t>
  </si>
  <si>
    <t>149.00840</t>
  </si>
  <si>
    <t>149.16330</t>
  </si>
  <si>
    <t>149.53220</t>
  </si>
  <si>
    <t>149.01430</t>
  </si>
  <si>
    <t>149.53850</t>
  </si>
  <si>
    <t>149.01590</t>
  </si>
  <si>
    <t>149.53730</t>
  </si>
  <si>
    <t>149.52840</t>
  </si>
  <si>
    <t>149.01750</t>
  </si>
  <si>
    <t>149.16470</t>
  </si>
  <si>
    <t>149.52380</t>
  </si>
  <si>
    <t>149.02260</t>
  </si>
  <si>
    <t>149.03120</t>
  </si>
  <si>
    <t>149.16960</t>
  </si>
  <si>
    <t>149.02600</t>
  </si>
  <si>
    <t>149.17010</t>
  </si>
  <si>
    <t>149.53500</t>
  </si>
  <si>
    <t>149.00940</t>
  </si>
  <si>
    <t>149.16830</t>
  </si>
  <si>
    <t>149.52860</t>
  </si>
  <si>
    <t>149.53740</t>
  </si>
  <si>
    <t>148.98590</t>
  </si>
  <si>
    <t>149.53430</t>
  </si>
  <si>
    <t>148.97900</t>
  </si>
  <si>
    <t>149.53140</t>
  </si>
  <si>
    <t>148.98290</t>
  </si>
  <si>
    <t>149.16550</t>
  </si>
  <si>
    <t>149.52150</t>
  </si>
  <si>
    <t>148.98400</t>
  </si>
  <si>
    <t>149.53000</t>
  </si>
  <si>
    <t>148.98350</t>
  </si>
  <si>
    <t>149.53480</t>
  </si>
  <si>
    <t>148.97510</t>
  </si>
  <si>
    <t>149.15980</t>
  </si>
  <si>
    <t>149.53860</t>
  </si>
  <si>
    <t>148.96510</t>
  </si>
  <si>
    <t>149.54500</t>
  </si>
  <si>
    <t>148.96130</t>
  </si>
  <si>
    <t>149.14680</t>
  </si>
  <si>
    <t>149.54900</t>
  </si>
  <si>
    <t>148.96990</t>
  </si>
  <si>
    <t>149.55520</t>
  </si>
  <si>
    <t>148.98220</t>
  </si>
  <si>
    <t>149.14120</t>
  </si>
  <si>
    <t>149.56200</t>
  </si>
  <si>
    <t>149.00240</t>
  </si>
  <si>
    <t>149.13960</t>
  </si>
  <si>
    <t>149.02540</t>
  </si>
  <si>
    <t>149.14320</t>
  </si>
  <si>
    <t>149.55790</t>
  </si>
  <si>
    <t>149.03790</t>
  </si>
  <si>
    <t>149.55970</t>
  </si>
  <si>
    <t>149.03850</t>
  </si>
  <si>
    <t>149.13990</t>
  </si>
  <si>
    <t>149.55330</t>
  </si>
  <si>
    <t>149.02910</t>
  </si>
  <si>
    <t>149.15150</t>
  </si>
  <si>
    <t>149.54740</t>
  </si>
  <si>
    <t>149.02660</t>
  </si>
  <si>
    <t>149.15700</t>
  </si>
  <si>
    <t>149.01800</t>
  </si>
  <si>
    <t>149.16030</t>
  </si>
  <si>
    <t>149.54860</t>
  </si>
  <si>
    <t>149.00670</t>
  </si>
  <si>
    <t>149.16430</t>
  </si>
  <si>
    <t>149.55350</t>
  </si>
  <si>
    <t>149.01160</t>
  </si>
  <si>
    <t>149.17170</t>
  </si>
  <si>
    <t>149.52920</t>
  </si>
  <si>
    <t>149.01400</t>
  </si>
  <si>
    <t>149.16840</t>
  </si>
  <si>
    <t>149.51420</t>
  </si>
  <si>
    <t>149.01300</t>
  </si>
  <si>
    <t>149.16580</t>
  </si>
  <si>
    <t>151.51350</t>
  </si>
  <si>
    <t>142.88500</t>
  </si>
  <si>
    <t>143.63370</t>
  </si>
  <si>
    <t>151.68270</t>
  </si>
  <si>
    <t>142.97340</t>
  </si>
  <si>
    <t>143.78240</t>
  </si>
  <si>
    <t>151.83030</t>
  </si>
  <si>
    <t>143.07180</t>
  </si>
  <si>
    <t>143.90810</t>
  </si>
  <si>
    <t>151.93490</t>
  </si>
  <si>
    <t>143.15790</t>
  </si>
  <si>
    <t>144.04260</t>
  </si>
  <si>
    <t>151.99730</t>
  </si>
  <si>
    <t>143.23930</t>
  </si>
  <si>
    <t>144.15500</t>
  </si>
  <si>
    <t>152.02760</t>
  </si>
  <si>
    <t>143.31330</t>
  </si>
  <si>
    <t>144.23800</t>
  </si>
  <si>
    <t>151.99880</t>
  </si>
  <si>
    <t>143.36860</t>
  </si>
  <si>
    <t>144.25570</t>
  </si>
  <si>
    <t>151.97160</t>
  </si>
  <si>
    <t>143.43860</t>
  </si>
  <si>
    <t>144.25890</t>
  </si>
  <si>
    <t>151.89190</t>
  </si>
  <si>
    <t>143.46570</t>
  </si>
  <si>
    <t>144.25830</t>
  </si>
  <si>
    <t>151.78070</t>
  </si>
  <si>
    <t>143.48190</t>
  </si>
  <si>
    <t>144.22460</t>
  </si>
  <si>
    <t>151.66700</t>
  </si>
  <si>
    <t>143.49750</t>
  </si>
  <si>
    <t>144.18060</t>
  </si>
  <si>
    <t>151.50450</t>
  </si>
  <si>
    <t>143.47450</t>
  </si>
  <si>
    <t>144.12190</t>
  </si>
  <si>
    <t>151.32870</t>
  </si>
  <si>
    <t>143.42520</t>
  </si>
  <si>
    <t>144.03840</t>
  </si>
  <si>
    <t>151.15130</t>
  </si>
  <si>
    <t>143.36780</t>
  </si>
  <si>
    <t>143.93910</t>
  </si>
  <si>
    <t>150.97830</t>
  </si>
  <si>
    <t>143.31250</t>
  </si>
  <si>
    <t>143.83690</t>
  </si>
  <si>
    <t>150.81580</t>
  </si>
  <si>
    <t>143.26070</t>
  </si>
  <si>
    <t>143.73110</t>
  </si>
  <si>
    <t>150.65800</t>
  </si>
  <si>
    <t>143.21840</t>
  </si>
  <si>
    <t>143.62850</t>
  </si>
  <si>
    <t>150.50440</t>
  </si>
  <si>
    <t>143.16850</t>
  </si>
  <si>
    <t>143.53480</t>
  </si>
  <si>
    <t>150.39000</t>
  </si>
  <si>
    <t>143.09100</t>
  </si>
  <si>
    <t>143.44590</t>
  </si>
  <si>
    <t>150.32950</t>
  </si>
  <si>
    <t>143.03250</t>
  </si>
  <si>
    <t>143.36480</t>
  </si>
  <si>
    <t>150.27970</t>
  </si>
  <si>
    <t>142.97660</t>
  </si>
  <si>
    <t>143.34200</t>
  </si>
  <si>
    <t>150.26030</t>
  </si>
  <si>
    <t>142.93840</t>
  </si>
  <si>
    <t>143.33340</t>
  </si>
  <si>
    <t>150.27920</t>
  </si>
  <si>
    <t>142.91080</t>
  </si>
  <si>
    <t>143.32550</t>
  </si>
  <si>
    <t>150.33840</t>
  </si>
  <si>
    <t>142.88770</t>
  </si>
  <si>
    <t>143.34030</t>
  </si>
  <si>
    <t>150.42720</t>
  </si>
  <si>
    <t>142.88650</t>
  </si>
  <si>
    <t>143.36900</t>
  </si>
  <si>
    <t>150.55690</t>
  </si>
  <si>
    <t>142.90150</t>
  </si>
  <si>
    <t>143.44100</t>
  </si>
  <si>
    <t>150.65210</t>
  </si>
  <si>
    <t>142.94340</t>
  </si>
  <si>
    <t>143.53020</t>
  </si>
  <si>
    <t>150.76020</t>
  </si>
  <si>
    <t>142.99440</t>
  </si>
  <si>
    <t>143.62030</t>
  </si>
  <si>
    <t>150.89660</t>
  </si>
  <si>
    <t>143.05290</t>
  </si>
  <si>
    <t>143.72380</t>
  </si>
  <si>
    <t>151.00450</t>
  </si>
  <si>
    <t>143.11080</t>
  </si>
  <si>
    <t>143.83150</t>
  </si>
  <si>
    <t>151.13470</t>
  </si>
  <si>
    <t>143.18880</t>
  </si>
  <si>
    <t>143.93590</t>
  </si>
  <si>
    <t>151.25500</t>
  </si>
  <si>
    <t>143.25250</t>
  </si>
  <si>
    <t>144.01810</t>
  </si>
  <si>
    <t>151.35310</t>
  </si>
  <si>
    <t>143.32410</t>
  </si>
  <si>
    <t>144.08690</t>
  </si>
  <si>
    <t>151.42560</t>
  </si>
  <si>
    <t>143.38570</t>
  </si>
  <si>
    <t>144.15230</t>
  </si>
  <si>
    <t>151.47770</t>
  </si>
  <si>
    <t>143.45080</t>
  </si>
  <si>
    <t>144.22190</t>
  </si>
  <si>
    <t>151.50320</t>
  </si>
  <si>
    <t>143.47710</t>
  </si>
  <si>
    <t>144.26570</t>
  </si>
  <si>
    <t>151.49410</t>
  </si>
  <si>
    <t>143.49390</t>
  </si>
  <si>
    <t>144.29020</t>
  </si>
  <si>
    <t>151.43840</t>
  </si>
  <si>
    <t>143.49680</t>
  </si>
  <si>
    <t>144.31580</t>
  </si>
  <si>
    <t>151.37880</t>
  </si>
  <si>
    <t>143.50500</t>
  </si>
  <si>
    <t>144.31610</t>
  </si>
  <si>
    <t>151.29050</t>
  </si>
  <si>
    <t>143.51880</t>
  </si>
  <si>
    <t>144.30330</t>
  </si>
  <si>
    <t>151.18940</t>
  </si>
  <si>
    <t>143.52270</t>
  </si>
  <si>
    <t>144.27650</t>
  </si>
  <si>
    <t>151.06690</t>
  </si>
  <si>
    <t>143.50680</t>
  </si>
  <si>
    <t>144.20380</t>
  </si>
  <si>
    <t>150.95130</t>
  </si>
  <si>
    <t>143.46470</t>
  </si>
  <si>
    <t>144.13320</t>
  </si>
  <si>
    <t>150.81950</t>
  </si>
  <si>
    <t>143.40990</t>
  </si>
  <si>
    <t>144.05030</t>
  </si>
  <si>
    <t>150.68910</t>
  </si>
  <si>
    <t>143.36670</t>
  </si>
  <si>
    <t>143.95570</t>
  </si>
  <si>
    <t>150.57300</t>
  </si>
  <si>
    <t>143.32000</t>
  </si>
  <si>
    <t>143.86310</t>
  </si>
  <si>
    <t>150.46750</t>
  </si>
  <si>
    <t>143.25220</t>
  </si>
  <si>
    <t>143.77290</t>
  </si>
  <si>
    <t>150.37280</t>
  </si>
  <si>
    <t>143.19030</t>
  </si>
  <si>
    <t>143.68270</t>
  </si>
  <si>
    <t>150.29910</t>
  </si>
  <si>
    <t>143.14980</t>
  </si>
  <si>
    <t>143.61260</t>
  </si>
  <si>
    <t>150.25410</t>
  </si>
  <si>
    <t>143.09230</t>
  </si>
  <si>
    <t>143.54140</t>
  </si>
  <si>
    <t>150.21660</t>
  </si>
  <si>
    <t>143.05000</t>
  </si>
  <si>
    <t>143.50350</t>
  </si>
  <si>
    <t>150.20830</t>
  </si>
  <si>
    <t>143.02190</t>
  </si>
  <si>
    <t>143.47720</t>
  </si>
  <si>
    <t>150.21300</t>
  </si>
  <si>
    <t>143.00970</t>
  </si>
  <si>
    <t>143.46680</t>
  </si>
  <si>
    <t>150.23660</t>
  </si>
  <si>
    <t>142.97930</t>
  </si>
  <si>
    <t>143.49010</t>
  </si>
  <si>
    <t>150.30770</t>
  </si>
  <si>
    <t>142.97390</t>
  </si>
  <si>
    <t>143.51530</t>
  </si>
  <si>
    <t>150.38030</t>
  </si>
  <si>
    <t>142.99060</t>
  </si>
  <si>
    <t>143.55600</t>
  </si>
  <si>
    <t>150.45810</t>
  </si>
  <si>
    <t>143.01750</t>
  </si>
  <si>
    <t>143.63580</t>
  </si>
  <si>
    <t>150.54220</t>
  </si>
  <si>
    <t>143.06870</t>
  </si>
  <si>
    <t>143.72100</t>
  </si>
  <si>
    <t>150.63060</t>
  </si>
  <si>
    <t>143.12790</t>
  </si>
  <si>
    <t>143.80920</t>
  </si>
  <si>
    <t>150.71480</t>
  </si>
  <si>
    <t>143.17980</t>
  </si>
  <si>
    <t>143.90210</t>
  </si>
  <si>
    <t>150.78830</t>
  </si>
  <si>
    <t>143.23640</t>
  </si>
  <si>
    <t>143.97190</t>
  </si>
  <si>
    <t>150.87990</t>
  </si>
  <si>
    <t>143.28320</t>
  </si>
  <si>
    <t>144.06120</t>
  </si>
  <si>
    <t>150.94290</t>
  </si>
  <si>
    <t>143.33220</t>
  </si>
  <si>
    <t>144.11070</t>
  </si>
  <si>
    <t>151.00920</t>
  </si>
  <si>
    <t>143.37440</t>
  </si>
  <si>
    <t>144.15070</t>
  </si>
  <si>
    <t>151.04280</t>
  </si>
  <si>
    <t>143.40580</t>
  </si>
  <si>
    <t>144.18300</t>
  </si>
  <si>
    <t>151.07600</t>
  </si>
  <si>
    <t>143.42950</t>
  </si>
  <si>
    <t>144.21300</t>
  </si>
  <si>
    <t>151.05920</t>
  </si>
  <si>
    <t>143.42940</t>
  </si>
  <si>
    <t>144.23630</t>
  </si>
  <si>
    <t>151.02250</t>
  </si>
  <si>
    <t>143.46110</t>
  </si>
  <si>
    <t>144.25320</t>
  </si>
  <si>
    <t>150.96810</t>
  </si>
  <si>
    <t>143.49600</t>
  </si>
  <si>
    <t>144.23810</t>
  </si>
  <si>
    <t>143.49520</t>
  </si>
  <si>
    <t>144.20520</t>
  </si>
  <si>
    <t>150.80330</t>
  </si>
  <si>
    <t>143.48900</t>
  </si>
  <si>
    <t>144.16330</t>
  </si>
  <si>
    <t>150.69210</t>
  </si>
  <si>
    <t>143.47920</t>
  </si>
  <si>
    <t>144.12570</t>
  </si>
  <si>
    <t>150.58730</t>
  </si>
  <si>
    <t>143.44750</t>
  </si>
  <si>
    <t>144.10100</t>
  </si>
  <si>
    <t>150.49460</t>
  </si>
  <si>
    <t>143.42810</t>
  </si>
  <si>
    <t>144.04210</t>
  </si>
  <si>
    <t>150.40920</t>
  </si>
  <si>
    <t>143.38950</t>
  </si>
  <si>
    <t>143.97840</t>
  </si>
  <si>
    <t>150.31620</t>
  </si>
  <si>
    <t>143.33710</t>
  </si>
  <si>
    <t>143.90760</t>
  </si>
  <si>
    <t>150.23770</t>
  </si>
  <si>
    <t>143.29470</t>
  </si>
  <si>
    <t>143.85270</t>
  </si>
  <si>
    <t>150.17470</t>
  </si>
  <si>
    <t>143.27800</t>
  </si>
  <si>
    <t>143.78550</t>
  </si>
  <si>
    <t>150.13950</t>
  </si>
  <si>
    <t>143.25040</t>
  </si>
  <si>
    <t>143.73710</t>
  </si>
  <si>
    <t>150.11330</t>
  </si>
  <si>
    <t>143.21360</t>
  </si>
  <si>
    <t>143.70040</t>
  </si>
  <si>
    <t>150.08900</t>
  </si>
  <si>
    <t>143.18380</t>
  </si>
  <si>
    <t>143.66050</t>
  </si>
  <si>
    <t>150.08080</t>
  </si>
  <si>
    <t>143.15490</t>
  </si>
  <si>
    <t>143.64190</t>
  </si>
  <si>
    <t>150.11240</t>
  </si>
  <si>
    <t>143.12610</t>
  </si>
  <si>
    <t>143.64860</t>
  </si>
  <si>
    <t>150.15010</t>
  </si>
  <si>
    <t>143.12140</t>
  </si>
  <si>
    <t>143.65590</t>
  </si>
  <si>
    <t>143.11800</t>
  </si>
  <si>
    <t>143.68350</t>
  </si>
  <si>
    <t>150.26250</t>
  </si>
  <si>
    <t>143.13630</t>
  </si>
  <si>
    <t>143.74030</t>
  </si>
  <si>
    <t>150.34370</t>
  </si>
  <si>
    <t>143.16500</t>
  </si>
  <si>
    <t>143.81980</t>
  </si>
  <si>
    <t>150.41900</t>
  </si>
  <si>
    <t>143.19280</t>
  </si>
  <si>
    <t>143.88590</t>
  </si>
  <si>
    <t>150.48160</t>
  </si>
  <si>
    <t>143.21010</t>
  </si>
  <si>
    <t>143.94840</t>
  </si>
  <si>
    <t>150.55310</t>
  </si>
  <si>
    <t>143.25070</t>
  </si>
  <si>
    <t>144.02620</t>
  </si>
  <si>
    <t>150.59740</t>
  </si>
  <si>
    <t>143.29670</t>
  </si>
  <si>
    <t>150.64990</t>
  </si>
  <si>
    <t>143.34160</t>
  </si>
  <si>
    <t>144.14230</t>
  </si>
  <si>
    <t>150.71980</t>
  </si>
  <si>
    <t>143.37880</t>
  </si>
  <si>
    <t>144.18670</t>
  </si>
  <si>
    <t>150.76300</t>
  </si>
  <si>
    <t>143.40610</t>
  </si>
  <si>
    <t>144.21370</t>
  </si>
  <si>
    <t>150.77530</t>
  </si>
  <si>
    <t>143.43570</t>
  </si>
  <si>
    <t>144.22290</t>
  </si>
  <si>
    <t>150.77680</t>
  </si>
  <si>
    <t>143.46990</t>
  </si>
  <si>
    <t>144.24950</t>
  </si>
  <si>
    <t>150.75950</t>
  </si>
  <si>
    <t>143.48920</t>
  </si>
  <si>
    <t>144.26400</t>
  </si>
  <si>
    <t>150.74140</t>
  </si>
  <si>
    <t>144.26030</t>
  </si>
  <si>
    <t>150.69780</t>
  </si>
  <si>
    <t>143.52010</t>
  </si>
  <si>
    <t>144.25620</t>
  </si>
  <si>
    <t>150.64230</t>
  </si>
  <si>
    <t>143.51030</t>
  </si>
  <si>
    <t>144.25260</t>
  </si>
  <si>
    <t>150.55580</t>
  </si>
  <si>
    <t>143.48590</t>
  </si>
  <si>
    <t>144.24560</t>
  </si>
  <si>
    <t>150.48270</t>
  </si>
  <si>
    <t>143.47190</t>
  </si>
  <si>
    <t>144.23780</t>
  </si>
  <si>
    <t>150.41960</t>
  </si>
  <si>
    <t>143.46580</t>
  </si>
  <si>
    <t>144.20360</t>
  </si>
  <si>
    <t>150.33890</t>
  </si>
  <si>
    <t>143.44080</t>
  </si>
  <si>
    <t>144.13570</t>
  </si>
  <si>
    <t>150.28120</t>
  </si>
  <si>
    <t>143.42010</t>
  </si>
  <si>
    <t>144.09810</t>
  </si>
  <si>
    <t>150.21040</t>
  </si>
  <si>
    <t>143.39330</t>
  </si>
  <si>
    <t>144.03870</t>
  </si>
  <si>
    <t>150.14490</t>
  </si>
  <si>
    <t>143.37060</t>
  </si>
  <si>
    <t>144.00080</t>
  </si>
  <si>
    <t>150.09790</t>
  </si>
  <si>
    <t>143.35590</t>
  </si>
  <si>
    <t>143.97400</t>
  </si>
  <si>
    <t>150.05690</t>
  </si>
  <si>
    <t>143.34270</t>
  </si>
  <si>
    <t>143.95740</t>
  </si>
  <si>
    <t>150.03710</t>
  </si>
  <si>
    <t>143.32460</t>
  </si>
  <si>
    <t>143.96120</t>
  </si>
  <si>
    <t>150.00420</t>
  </si>
  <si>
    <t>143.31030</t>
  </si>
  <si>
    <t>143.95560</t>
  </si>
  <si>
    <t>150.00620</t>
  </si>
  <si>
    <t>143.30280</t>
  </si>
  <si>
    <t>143.94300</t>
  </si>
  <si>
    <t>150.02760</t>
  </si>
  <si>
    <t>143.31010</t>
  </si>
  <si>
    <t>143.95390</t>
  </si>
  <si>
    <t>150.05960</t>
  </si>
  <si>
    <t>143.29330</t>
  </si>
  <si>
    <t>143.96490</t>
  </si>
  <si>
    <t>150.09020</t>
  </si>
  <si>
    <t>143.28090</t>
  </si>
  <si>
    <t>143.97610</t>
  </si>
  <si>
    <t>150.16490</t>
  </si>
  <si>
    <t>143.29540</t>
  </si>
  <si>
    <t>143.99370</t>
  </si>
  <si>
    <t>150.22550</t>
  </si>
  <si>
    <t>143.31060</t>
  </si>
  <si>
    <t>144.03190</t>
  </si>
  <si>
    <t>150.30280</t>
  </si>
  <si>
    <t>143.34280</t>
  </si>
  <si>
    <t>144.06450</t>
  </si>
  <si>
    <t>150.37130</t>
  </si>
  <si>
    <t>143.36430</t>
  </si>
  <si>
    <t>144.11500</t>
  </si>
  <si>
    <t>150.43110</t>
  </si>
  <si>
    <t>143.38480</t>
  </si>
  <si>
    <t>144.15800</t>
  </si>
  <si>
    <t>144.21490</t>
  </si>
  <si>
    <t>150.52340</t>
  </si>
  <si>
    <t>143.41240</t>
  </si>
  <si>
    <t>144.25110</t>
  </si>
  <si>
    <t>150.56150</t>
  </si>
  <si>
    <t>144.27820</t>
  </si>
  <si>
    <t>150.58720</t>
  </si>
  <si>
    <t>143.44340</t>
  </si>
  <si>
    <t>144.29280</t>
  </si>
  <si>
    <t>150.59430</t>
  </si>
  <si>
    <t>143.46720</t>
  </si>
  <si>
    <t>144.33050</t>
  </si>
  <si>
    <t>150.58980</t>
  </si>
  <si>
    <t>143.48680</t>
  </si>
  <si>
    <t>144.34630</t>
  </si>
  <si>
    <t>150.57690</t>
  </si>
  <si>
    <t>143.49910</t>
  </si>
  <si>
    <t>144.33940</t>
  </si>
  <si>
    <t>150.53550</t>
  </si>
  <si>
    <t>143.49710</t>
  </si>
  <si>
    <t>144.32980</t>
  </si>
  <si>
    <t>150.48420</t>
  </si>
  <si>
    <t>144.33300</t>
  </si>
  <si>
    <t>150.44050</t>
  </si>
  <si>
    <t>143.49410</t>
  </si>
  <si>
    <t>144.30350</t>
  </si>
  <si>
    <t>150.38550</t>
  </si>
  <si>
    <t>143.48290</t>
  </si>
  <si>
    <t>144.27300</t>
  </si>
  <si>
    <t>150.31530</t>
  </si>
  <si>
    <t>143.46710</t>
  </si>
  <si>
    <t>144.22630</t>
  </si>
  <si>
    <t>150.24980</t>
  </si>
  <si>
    <t>143.45430</t>
  </si>
  <si>
    <t>144.18710</t>
  </si>
  <si>
    <t>150.18250</t>
  </si>
  <si>
    <t>143.43740</t>
  </si>
  <si>
    <t>144.16700</t>
  </si>
  <si>
    <t>150.12070</t>
  </si>
  <si>
    <t>143.40350</t>
  </si>
  <si>
    <t>144.12710</t>
  </si>
  <si>
    <t>150.07100</t>
  </si>
  <si>
    <t>143.37520</t>
  </si>
  <si>
    <t>144.08850</t>
  </si>
  <si>
    <t>150.01060</t>
  </si>
  <si>
    <t>143.35230</t>
  </si>
  <si>
    <t>144.02870</t>
  </si>
  <si>
    <t>149.97420</t>
  </si>
  <si>
    <t>143.32800</t>
  </si>
  <si>
    <t>143.97720</t>
  </si>
  <si>
    <t>149.95430</t>
  </si>
  <si>
    <t>143.30600</t>
  </si>
  <si>
    <t>143.95040</t>
  </si>
  <si>
    <t>149.92530</t>
  </si>
  <si>
    <t>143.27700</t>
  </si>
  <si>
    <t>143.93120</t>
  </si>
  <si>
    <t>149.91900</t>
  </si>
  <si>
    <t>143.26780</t>
  </si>
  <si>
    <t>143.92700</t>
  </si>
  <si>
    <t>149.92710</t>
  </si>
  <si>
    <t>143.26810</t>
  </si>
  <si>
    <t>143.93880</t>
  </si>
  <si>
    <t>149.93280</t>
  </si>
  <si>
    <t>143.25490</t>
  </si>
  <si>
    <t>143.95590</t>
  </si>
  <si>
    <t>149.95100</t>
  </si>
  <si>
    <t>143.24280</t>
  </si>
  <si>
    <t>143.99120</t>
  </si>
  <si>
    <t>149.98900</t>
  </si>
  <si>
    <t>143.24090</t>
  </si>
  <si>
    <t>144.03310</t>
  </si>
  <si>
    <t>150.03940</t>
  </si>
  <si>
    <t>143.25210</t>
  </si>
  <si>
    <t>144.06270</t>
  </si>
  <si>
    <t>150.10590</t>
  </si>
  <si>
    <t>143.25310</t>
  </si>
  <si>
    <t>144.07400</t>
  </si>
  <si>
    <t>150.16180</t>
  </si>
  <si>
    <t>143.26190</t>
  </si>
  <si>
    <t>144.09360</t>
  </si>
  <si>
    <t>150.20340</t>
  </si>
  <si>
    <t>143.26710</t>
  </si>
  <si>
    <t>144.13630</t>
  </si>
  <si>
    <t>150.23670</t>
  </si>
  <si>
    <t>143.28500</t>
  </si>
  <si>
    <t>144.17030</t>
  </si>
  <si>
    <r>
      <t xml:space="preserve"> t̄</t>
    </r>
    <r>
      <rPr>
        <i/>
        <vertAlign val="subscript"/>
        <sz val="12"/>
        <color theme="1"/>
        <rFont val="Times New Roman"/>
        <family val="1"/>
        <charset val="204"/>
      </rPr>
      <t xml:space="preserve">j  </t>
    </r>
    <r>
      <rPr>
        <sz val="12"/>
        <color theme="1"/>
        <rFont val="Times New Roman"/>
        <family val="1"/>
        <charset val="204"/>
      </rPr>
      <t>,</t>
    </r>
    <r>
      <rPr>
        <sz val="12"/>
        <color rgb="FF222222"/>
        <rFont val="Times New Roman"/>
        <family val="1"/>
        <charset val="204"/>
      </rPr>
      <t xml:space="preserve"> °C</t>
    </r>
  </si>
  <si>
    <r>
      <t xml:space="preserve"> </t>
    </r>
    <r>
      <rPr>
        <i/>
        <sz val="12"/>
        <color theme="1"/>
        <rFont val="Times New Roman"/>
        <family val="1"/>
        <charset val="204"/>
      </rPr>
      <t>t</t>
    </r>
    <r>
      <rPr>
        <i/>
        <vertAlign val="subscript"/>
        <sz val="12"/>
        <color theme="1"/>
        <rFont val="Times New Roman"/>
        <family val="1"/>
        <charset val="204"/>
      </rPr>
      <t xml:space="preserve">варj </t>
    </r>
    <r>
      <rPr>
        <sz val="12"/>
        <color theme="1"/>
        <rFont val="Times New Roman"/>
        <family val="1"/>
        <charset val="204"/>
      </rPr>
      <t>,</t>
    </r>
    <r>
      <rPr>
        <sz val="12"/>
        <color rgb="FF222222"/>
        <rFont val="Times New Roman"/>
        <family val="1"/>
        <charset val="204"/>
      </rPr>
      <t xml:space="preserve"> °C</t>
    </r>
  </si>
  <si>
    <r>
      <t>A</t>
    </r>
    <r>
      <rPr>
        <vertAlign val="subscript"/>
        <sz val="12"/>
        <color theme="1"/>
        <rFont val="Times New Roman"/>
        <family val="1"/>
        <charset val="204"/>
      </rPr>
      <t>j</t>
    </r>
    <r>
      <rPr>
        <sz val="12"/>
        <color theme="1"/>
        <rFont val="Times New Roman"/>
        <family val="1"/>
        <charset val="204"/>
      </rPr>
      <t xml:space="preserve"> ,</t>
    </r>
    <r>
      <rPr>
        <sz val="12"/>
        <color rgb="FF222222"/>
        <rFont val="Times New Roman"/>
        <family val="1"/>
        <charset val="204"/>
      </rPr>
      <t xml:space="preserve"> °C</t>
    </r>
  </si>
  <si>
    <r>
      <t>A ,</t>
    </r>
    <r>
      <rPr>
        <sz val="12"/>
        <color rgb="FF222222"/>
        <rFont val="Times New Roman"/>
        <family val="1"/>
        <charset val="204"/>
      </rPr>
      <t xml:space="preserve"> °C</t>
    </r>
  </si>
  <si>
    <r>
      <t>t</t>
    </r>
    <r>
      <rPr>
        <vertAlign val="subscript"/>
        <sz val="12"/>
        <color theme="1"/>
        <rFont val="Times New Roman"/>
        <family val="1"/>
        <charset val="204"/>
      </rPr>
      <t>ср</t>
    </r>
    <r>
      <rPr>
        <sz val="12"/>
        <color theme="1"/>
        <rFont val="Times New Roman"/>
        <family val="1"/>
        <charset val="204"/>
      </rPr>
      <t>,</t>
    </r>
    <r>
      <rPr>
        <sz val="12"/>
        <color rgb="FF222222"/>
        <rFont val="Times New Roman"/>
        <family val="1"/>
        <charset val="204"/>
      </rPr>
      <t xml:space="preserve"> °C</t>
    </r>
  </si>
  <si>
    <r>
      <t>t</t>
    </r>
    <r>
      <rPr>
        <vertAlign val="subscript"/>
        <sz val="12"/>
        <color theme="1"/>
        <rFont val="Times New Roman"/>
        <family val="1"/>
        <charset val="204"/>
      </rPr>
      <t>гр</t>
    </r>
    <r>
      <rPr>
        <sz val="12"/>
        <color theme="1"/>
        <rFont val="Times New Roman"/>
        <family val="1"/>
        <charset val="204"/>
      </rPr>
      <t>,</t>
    </r>
    <r>
      <rPr>
        <sz val="12"/>
        <color rgb="FF222222"/>
        <rFont val="Times New Roman"/>
        <family val="1"/>
        <charset val="204"/>
      </rPr>
      <t xml:space="preserve"> °C</t>
    </r>
  </si>
  <si>
    <r>
      <t>Δt</t>
    </r>
    <r>
      <rPr>
        <vertAlign val="subscript"/>
        <sz val="12"/>
        <color theme="1"/>
        <rFont val="Times New Roman"/>
        <family val="1"/>
        <charset val="204"/>
      </rPr>
      <t>зад</t>
    </r>
    <r>
      <rPr>
        <sz val="12"/>
        <color theme="1"/>
        <rFont val="Times New Roman"/>
        <family val="1"/>
        <charset val="204"/>
      </rPr>
      <t>,</t>
    </r>
    <r>
      <rPr>
        <sz val="12"/>
        <color rgb="FF222222"/>
        <rFont val="Times New Roman"/>
        <family val="1"/>
        <charset val="204"/>
      </rPr>
      <t xml:space="preserve"> °C</t>
    </r>
  </si>
  <si>
    <r>
      <t>S</t>
    </r>
    <r>
      <rPr>
        <vertAlign val="subscript"/>
        <sz val="12"/>
        <color theme="1"/>
        <rFont val="Times New Roman"/>
        <family val="1"/>
        <charset val="204"/>
      </rPr>
      <t>i j</t>
    </r>
    <r>
      <rPr>
        <sz val="12"/>
        <color theme="1"/>
        <rFont val="Times New Roman"/>
        <family val="1"/>
        <charset val="204"/>
      </rPr>
      <t>,</t>
    </r>
    <r>
      <rPr>
        <sz val="12"/>
        <color rgb="FF222222"/>
        <rFont val="Times New Roman"/>
        <family val="1"/>
        <charset val="204"/>
      </rPr>
      <t xml:space="preserve"> °C</t>
    </r>
  </si>
  <si>
    <r>
      <t>δ</t>
    </r>
    <r>
      <rPr>
        <vertAlign val="subscript"/>
        <sz val="12"/>
        <color theme="1"/>
        <rFont val="Times New Roman"/>
        <family val="1"/>
        <charset val="204"/>
      </rPr>
      <t>i j</t>
    </r>
    <r>
      <rPr>
        <sz val="12"/>
        <color theme="1"/>
        <rFont val="Times New Roman"/>
        <family val="1"/>
        <charset val="204"/>
      </rPr>
      <t>,</t>
    </r>
    <r>
      <rPr>
        <sz val="12"/>
        <color rgb="FF222222"/>
        <rFont val="Times New Roman"/>
        <family val="1"/>
        <charset val="204"/>
      </rPr>
      <t xml:space="preserve"> °C</t>
    </r>
  </si>
  <si>
    <t>&lt;----- тут хочу вставить кнопку с выбором значения температуры 50, 60, 85, 100…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</si>
</sst>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vertAlign val="subscript"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222222"/>
      <name val="Times New Roman"/>
      <family val="1"/>
      <charset val="204"/>
    </font>
    <font>
      <vertAlign val="subscript"/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/>
    </xf>
    <xf numFmtId="2" fontId="1" fillId="0" borderId="0" xfId="0" applyNumberFormat="1" applyFont="1" applyBorder="1"/>
    <xf numFmtId="0" fontId="0" fillId="0" borderId="0" xfId="0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2" fillId="0" borderId="1" xfId="0" applyFont="1" applyBorder="1" applyAlignment="1">
      <alignment horizontal="justify" wrapText="1"/>
    </xf>
    <xf numFmtId="2" fontId="0" fillId="0" borderId="0" xfId="0" applyNumberFormat="1"/>
    <xf numFmtId="0" fontId="4" fillId="0" borderId="2" xfId="0" applyFont="1" applyBorder="1" applyAlignment="1">
      <alignment horizontal="justify" wrapText="1"/>
    </xf>
    <xf numFmtId="164" fontId="0" fillId="0" borderId="0" xfId="0" applyNumberFormat="1"/>
    <xf numFmtId="0" fontId="0" fillId="0" borderId="0" xfId="0" applyNumberFormat="1"/>
    <xf numFmtId="2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2" fontId="1" fillId="0" borderId="0" xfId="0" applyNumberFormat="1" applyFont="1" applyBorder="1" applyAlignment="1">
      <alignment horizontal="center" vertical="center"/>
    </xf>
    <xf numFmtId="0" fontId="7" fillId="0" borderId="0" xfId="1" quotePrefix="1"/>
    <xf numFmtId="0" fontId="0" fillId="2" borderId="3" xfId="0" applyFill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56"/>
  <sheetViews>
    <sheetView tabSelected="1" zoomScale="70" zoomScaleNormal="70" workbookViewId="0">
      <selection activeCell="AJ5" sqref="AJ5"/>
    </sheetView>
  </sheetViews>
  <sheetFormatPr defaultRowHeight="15" x14ac:dyDescent="0.25"/>
  <cols>
    <col min="1" max="10" width="6.7109375" customWidth="1"/>
    <col min="11" max="11" width="9.140625" customWidth="1"/>
    <col min="12" max="21" width="7.140625" customWidth="1"/>
    <col min="24" max="24" width="12.85546875" customWidth="1"/>
    <col min="36" max="36" width="71.42578125" customWidth="1"/>
  </cols>
  <sheetData>
    <row r="1" spans="1:36" x14ac:dyDescent="0.25"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L1" s="3"/>
      <c r="M1" s="5">
        <v>1</v>
      </c>
      <c r="N1" s="5">
        <v>2</v>
      </c>
      <c r="O1" s="5">
        <v>3</v>
      </c>
      <c r="P1" s="5">
        <v>4</v>
      </c>
      <c r="Q1" s="5">
        <v>5</v>
      </c>
      <c r="R1" s="5">
        <v>6</v>
      </c>
      <c r="S1" s="5">
        <v>7</v>
      </c>
      <c r="T1" s="5">
        <v>8</v>
      </c>
      <c r="U1" s="5">
        <v>9</v>
      </c>
      <c r="Y1" s="14">
        <v>1</v>
      </c>
      <c r="Z1" s="14">
        <v>2</v>
      </c>
      <c r="AA1" s="14">
        <v>3</v>
      </c>
      <c r="AB1" s="14">
        <v>4</v>
      </c>
      <c r="AC1" s="14">
        <v>5</v>
      </c>
      <c r="AD1" s="14">
        <v>6</v>
      </c>
      <c r="AE1" s="14">
        <v>7</v>
      </c>
      <c r="AF1" s="14">
        <v>8</v>
      </c>
      <c r="AG1" s="14">
        <v>9</v>
      </c>
    </row>
    <row r="2" spans="1:36" x14ac:dyDescent="0.25">
      <c r="A2">
        <v>1</v>
      </c>
      <c r="B2" t="s">
        <v>25</v>
      </c>
      <c r="C2" t="s">
        <v>26</v>
      </c>
      <c r="D2" t="s">
        <v>27</v>
      </c>
      <c r="E2" t="s">
        <v>469</v>
      </c>
      <c r="F2" t="s">
        <v>470</v>
      </c>
      <c r="G2" t="s">
        <v>471</v>
      </c>
      <c r="H2" t="s">
        <v>879</v>
      </c>
      <c r="I2" t="s">
        <v>880</v>
      </c>
      <c r="J2" t="s">
        <v>881</v>
      </c>
      <c r="L2" s="4">
        <v>1</v>
      </c>
      <c r="M2" s="2">
        <f>VALUE(REPLACE(B6,FIND(".",B6,1),1,","))</f>
        <v>146.6439</v>
      </c>
      <c r="N2" s="2">
        <f t="shared" ref="N2:U2" si="0">VALUE(REPLACE(C6,FIND(".",C6,1),1,","))</f>
        <v>152.3203</v>
      </c>
      <c r="O2" s="2">
        <f t="shared" si="0"/>
        <v>145.1688</v>
      </c>
      <c r="P2" s="2">
        <f t="shared" si="0"/>
        <v>149.4496</v>
      </c>
      <c r="Q2" s="2">
        <f t="shared" si="0"/>
        <v>148.91050000000001</v>
      </c>
      <c r="R2" s="2">
        <f t="shared" si="0"/>
        <v>149.0574</v>
      </c>
      <c r="S2" s="2">
        <f t="shared" si="0"/>
        <v>151.9973</v>
      </c>
      <c r="T2" s="2">
        <f t="shared" si="0"/>
        <v>143.23929999999999</v>
      </c>
      <c r="U2" s="2">
        <f t="shared" si="0"/>
        <v>144.155</v>
      </c>
      <c r="X2" s="15">
        <v>1</v>
      </c>
      <c r="Y2" s="16">
        <f>M2</f>
        <v>146.6439</v>
      </c>
      <c r="Z2" s="16">
        <f t="shared" ref="Z2:AG2" si="1">N2</f>
        <v>152.3203</v>
      </c>
      <c r="AA2" s="16">
        <f t="shared" si="1"/>
        <v>145.1688</v>
      </c>
      <c r="AB2" s="16">
        <f t="shared" si="1"/>
        <v>149.4496</v>
      </c>
      <c r="AC2" s="16">
        <f t="shared" si="1"/>
        <v>148.91050000000001</v>
      </c>
      <c r="AD2" s="16">
        <f t="shared" si="1"/>
        <v>149.0574</v>
      </c>
      <c r="AE2" s="16">
        <f t="shared" si="1"/>
        <v>151.9973</v>
      </c>
      <c r="AF2" s="16">
        <f t="shared" si="1"/>
        <v>143.23929999999999</v>
      </c>
      <c r="AG2" s="16">
        <f t="shared" si="1"/>
        <v>144.155</v>
      </c>
      <c r="AI2" s="18">
        <v>150</v>
      </c>
      <c r="AJ2" t="s">
        <v>1330</v>
      </c>
    </row>
    <row r="3" spans="1:36" x14ac:dyDescent="0.25">
      <c r="A3">
        <v>2</v>
      </c>
      <c r="B3" t="s">
        <v>28</v>
      </c>
      <c r="C3" t="s">
        <v>29</v>
      </c>
      <c r="D3" t="s">
        <v>30</v>
      </c>
      <c r="E3" t="s">
        <v>472</v>
      </c>
      <c r="F3" t="s">
        <v>473</v>
      </c>
      <c r="G3" t="s">
        <v>474</v>
      </c>
      <c r="H3" t="s">
        <v>882</v>
      </c>
      <c r="I3" t="s">
        <v>883</v>
      </c>
      <c r="J3" t="s">
        <v>884</v>
      </c>
      <c r="L3" s="4">
        <v>2</v>
      </c>
      <c r="M3" s="2">
        <f>VALUE(REPLACE(B11,FIND(".",B11,1),1,","))</f>
        <v>146.35249999999999</v>
      </c>
      <c r="N3" s="2">
        <f t="shared" ref="N3:U3" si="2">VALUE(REPLACE(C11,FIND(".",C11,1),1,","))</f>
        <v>151.72149999999999</v>
      </c>
      <c r="O3" s="2">
        <f t="shared" si="2"/>
        <v>144.881</v>
      </c>
      <c r="P3" s="2">
        <f t="shared" si="2"/>
        <v>149.44749999999999</v>
      </c>
      <c r="Q3" s="2">
        <f t="shared" si="2"/>
        <v>148.92230000000001</v>
      </c>
      <c r="R3" s="2">
        <f t="shared" si="2"/>
        <v>149.08670000000001</v>
      </c>
      <c r="S3" s="2">
        <f t="shared" si="2"/>
        <v>151.7807</v>
      </c>
      <c r="T3" s="2">
        <f t="shared" si="2"/>
        <v>143.4819</v>
      </c>
      <c r="U3" s="2">
        <f t="shared" si="2"/>
        <v>144.22460000000001</v>
      </c>
      <c r="X3" s="15">
        <v>2</v>
      </c>
      <c r="Y3" s="16">
        <f t="shared" ref="Y3:Y31" si="3">M3</f>
        <v>146.35249999999999</v>
      </c>
      <c r="Z3" s="16">
        <f t="shared" ref="Z3:Z31" si="4">N3</f>
        <v>151.72149999999999</v>
      </c>
      <c r="AA3" s="16">
        <f t="shared" ref="AA3:AA31" si="5">O3</f>
        <v>144.881</v>
      </c>
      <c r="AB3" s="16">
        <f t="shared" ref="AB3:AB31" si="6">P3</f>
        <v>149.44749999999999</v>
      </c>
      <c r="AC3" s="16">
        <f t="shared" ref="AC3:AC31" si="7">Q3</f>
        <v>148.92230000000001</v>
      </c>
      <c r="AD3" s="16">
        <f t="shared" ref="AD3:AD31" si="8">R3</f>
        <v>149.08670000000001</v>
      </c>
      <c r="AE3" s="16">
        <f t="shared" ref="AE3:AE31" si="9">S3</f>
        <v>151.7807</v>
      </c>
      <c r="AF3" s="16">
        <f t="shared" ref="AF3:AF31" si="10">T3</f>
        <v>143.4819</v>
      </c>
      <c r="AG3" s="16">
        <f t="shared" ref="AG3:AG31" si="11">U3</f>
        <v>144.22460000000001</v>
      </c>
    </row>
    <row r="4" spans="1:36" x14ac:dyDescent="0.25">
      <c r="A4">
        <v>3</v>
      </c>
      <c r="B4" t="s">
        <v>31</v>
      </c>
      <c r="C4" t="s">
        <v>32</v>
      </c>
      <c r="D4" t="s">
        <v>33</v>
      </c>
      <c r="E4" t="s">
        <v>475</v>
      </c>
      <c r="F4" t="s">
        <v>476</v>
      </c>
      <c r="G4" t="s">
        <v>477</v>
      </c>
      <c r="H4" t="s">
        <v>885</v>
      </c>
      <c r="I4" t="s">
        <v>886</v>
      </c>
      <c r="J4" t="s">
        <v>887</v>
      </c>
      <c r="L4" s="4">
        <v>3</v>
      </c>
      <c r="M4" s="2">
        <f>VALUE(REPLACE(B16,FIND(".",B16,1),1,","))</f>
        <v>146.3015</v>
      </c>
      <c r="N4" s="2">
        <f t="shared" ref="N4:U4" si="12">VALUE(REPLACE(C16,FIND(".",C16,1),1,","))</f>
        <v>151.55840000000001</v>
      </c>
      <c r="O4" s="2">
        <f t="shared" si="12"/>
        <v>144.83279999999999</v>
      </c>
      <c r="P4" s="2">
        <f t="shared" si="12"/>
        <v>149.4546</v>
      </c>
      <c r="Q4" s="2">
        <f t="shared" si="12"/>
        <v>148.88059999999999</v>
      </c>
      <c r="R4" s="2">
        <f t="shared" si="12"/>
        <v>149.09450000000001</v>
      </c>
      <c r="S4" s="2">
        <f t="shared" si="12"/>
        <v>150.97829999999999</v>
      </c>
      <c r="T4" s="2">
        <f t="shared" si="12"/>
        <v>143.3125</v>
      </c>
      <c r="U4" s="2">
        <f t="shared" si="12"/>
        <v>143.83690000000001</v>
      </c>
      <c r="W4" s="10"/>
      <c r="X4" s="15">
        <v>3</v>
      </c>
      <c r="Y4" s="16">
        <f t="shared" si="3"/>
        <v>146.3015</v>
      </c>
      <c r="Z4" s="16">
        <f t="shared" si="4"/>
        <v>151.55840000000001</v>
      </c>
      <c r="AA4" s="16">
        <f t="shared" si="5"/>
        <v>144.83279999999999</v>
      </c>
      <c r="AB4" s="16">
        <f t="shared" si="6"/>
        <v>149.4546</v>
      </c>
      <c r="AC4" s="16">
        <f t="shared" si="7"/>
        <v>148.88059999999999</v>
      </c>
      <c r="AD4" s="16">
        <f t="shared" si="8"/>
        <v>149.09450000000001</v>
      </c>
      <c r="AE4" s="16">
        <f t="shared" si="9"/>
        <v>150.97829999999999</v>
      </c>
      <c r="AF4" s="16">
        <f t="shared" si="10"/>
        <v>143.3125</v>
      </c>
      <c r="AG4" s="16">
        <f t="shared" si="11"/>
        <v>143.83690000000001</v>
      </c>
      <c r="AI4" s="17"/>
    </row>
    <row r="5" spans="1:36" x14ac:dyDescent="0.25">
      <c r="A5">
        <v>4</v>
      </c>
      <c r="B5" t="s">
        <v>34</v>
      </c>
      <c r="C5" t="s">
        <v>35</v>
      </c>
      <c r="D5" t="s">
        <v>36</v>
      </c>
      <c r="E5" t="s">
        <v>478</v>
      </c>
      <c r="F5" t="s">
        <v>479</v>
      </c>
      <c r="G5" t="s">
        <v>480</v>
      </c>
      <c r="H5" t="s">
        <v>888</v>
      </c>
      <c r="I5" t="s">
        <v>889</v>
      </c>
      <c r="J5" t="s">
        <v>890</v>
      </c>
      <c r="L5" s="4">
        <v>4</v>
      </c>
      <c r="M5" s="2">
        <f>VALUE(REPLACE(B21,FIND(".",B21,1),1,","))</f>
        <v>146.6405</v>
      </c>
      <c r="N5" s="2">
        <f t="shared" ref="N5:U5" si="13">VALUE(REPLACE(C21,FIND(".",C21,1),1,","))</f>
        <v>151.98779999999999</v>
      </c>
      <c r="O5" s="2">
        <f t="shared" si="13"/>
        <v>145.09829999999999</v>
      </c>
      <c r="P5" s="2">
        <f t="shared" si="13"/>
        <v>149.4898</v>
      </c>
      <c r="Q5" s="2">
        <f t="shared" si="13"/>
        <v>148.929</v>
      </c>
      <c r="R5" s="2">
        <f t="shared" si="13"/>
        <v>149.09030000000001</v>
      </c>
      <c r="S5" s="2">
        <f t="shared" si="13"/>
        <v>150.3295</v>
      </c>
      <c r="T5" s="2">
        <f t="shared" si="13"/>
        <v>143.0325</v>
      </c>
      <c r="U5" s="2">
        <f t="shared" si="13"/>
        <v>143.3648</v>
      </c>
      <c r="X5" s="15">
        <v>4</v>
      </c>
      <c r="Y5" s="16">
        <f t="shared" si="3"/>
        <v>146.6405</v>
      </c>
      <c r="Z5" s="16">
        <f t="shared" si="4"/>
        <v>151.98779999999999</v>
      </c>
      <c r="AA5" s="16">
        <f t="shared" si="5"/>
        <v>145.09829999999999</v>
      </c>
      <c r="AB5" s="16">
        <f t="shared" si="6"/>
        <v>149.4898</v>
      </c>
      <c r="AC5" s="16">
        <f t="shared" si="7"/>
        <v>148.929</v>
      </c>
      <c r="AD5" s="16">
        <f t="shared" si="8"/>
        <v>149.09030000000001</v>
      </c>
      <c r="AE5" s="16">
        <f t="shared" si="9"/>
        <v>150.3295</v>
      </c>
      <c r="AF5" s="16">
        <f t="shared" si="10"/>
        <v>143.0325</v>
      </c>
      <c r="AG5" s="16">
        <f t="shared" si="11"/>
        <v>143.3648</v>
      </c>
    </row>
    <row r="6" spans="1:36" x14ac:dyDescent="0.25">
      <c r="A6">
        <v>5</v>
      </c>
      <c r="B6" t="s">
        <v>37</v>
      </c>
      <c r="C6" t="s">
        <v>38</v>
      </c>
      <c r="D6" t="s">
        <v>39</v>
      </c>
      <c r="E6" t="s">
        <v>481</v>
      </c>
      <c r="F6" t="s">
        <v>482</v>
      </c>
      <c r="G6" t="s">
        <v>483</v>
      </c>
      <c r="H6" t="s">
        <v>891</v>
      </c>
      <c r="I6" t="s">
        <v>892</v>
      </c>
      <c r="J6" t="s">
        <v>893</v>
      </c>
      <c r="L6" s="4">
        <v>5</v>
      </c>
      <c r="M6" s="2">
        <f>VALUE(REPLACE(B26,FIND(".",B26,1),1,","))</f>
        <v>147.04759999999999</v>
      </c>
      <c r="N6" s="2">
        <f t="shared" ref="N6:U6" si="14">VALUE(REPLACE(C26,FIND(".",C26,1),1,","))</f>
        <v>152.66</v>
      </c>
      <c r="O6" s="2">
        <f t="shared" si="14"/>
        <v>145.54589999999999</v>
      </c>
      <c r="P6" s="2">
        <f t="shared" si="14"/>
        <v>149.48230000000001</v>
      </c>
      <c r="Q6" s="2">
        <f t="shared" si="14"/>
        <v>148.8895</v>
      </c>
      <c r="R6" s="2">
        <f t="shared" si="14"/>
        <v>149.0891</v>
      </c>
      <c r="S6" s="2">
        <f t="shared" si="14"/>
        <v>150.4272</v>
      </c>
      <c r="T6" s="2">
        <f t="shared" si="14"/>
        <v>142.88650000000001</v>
      </c>
      <c r="U6" s="2">
        <f t="shared" si="14"/>
        <v>143.369</v>
      </c>
      <c r="X6" s="15">
        <v>5</v>
      </c>
      <c r="Y6" s="16">
        <f t="shared" si="3"/>
        <v>147.04759999999999</v>
      </c>
      <c r="Z6" s="16">
        <f t="shared" si="4"/>
        <v>152.66</v>
      </c>
      <c r="AA6" s="16">
        <f t="shared" si="5"/>
        <v>145.54589999999999</v>
      </c>
      <c r="AB6" s="16">
        <f t="shared" si="6"/>
        <v>149.48230000000001</v>
      </c>
      <c r="AC6" s="16">
        <f t="shared" si="7"/>
        <v>148.8895</v>
      </c>
      <c r="AD6" s="16">
        <f t="shared" si="8"/>
        <v>149.0891</v>
      </c>
      <c r="AE6" s="16">
        <f t="shared" si="9"/>
        <v>150.4272</v>
      </c>
      <c r="AF6" s="16">
        <f t="shared" si="10"/>
        <v>142.88650000000001</v>
      </c>
      <c r="AG6" s="16">
        <f t="shared" si="11"/>
        <v>143.369</v>
      </c>
    </row>
    <row r="7" spans="1:36" x14ac:dyDescent="0.25">
      <c r="A7">
        <v>6</v>
      </c>
      <c r="B7" t="s">
        <v>40</v>
      </c>
      <c r="C7" t="s">
        <v>41</v>
      </c>
      <c r="D7" t="s">
        <v>42</v>
      </c>
      <c r="E7" t="s">
        <v>484</v>
      </c>
      <c r="F7" t="s">
        <v>485</v>
      </c>
      <c r="G7" t="s">
        <v>486</v>
      </c>
      <c r="H7" t="s">
        <v>894</v>
      </c>
      <c r="I7" t="s">
        <v>895</v>
      </c>
      <c r="J7" t="s">
        <v>896</v>
      </c>
      <c r="L7" s="4">
        <v>6</v>
      </c>
      <c r="M7" s="2">
        <f>VALUE(REPLACE(B31,FIND(".",B31,1),1,","))</f>
        <v>147.26249999999999</v>
      </c>
      <c r="N7" s="2">
        <f t="shared" ref="N7:U7" si="15">VALUE(REPLACE(C31,FIND(".",C31,1),1,","))</f>
        <v>152.92740000000001</v>
      </c>
      <c r="O7" s="2">
        <f t="shared" si="15"/>
        <v>145.76159999999999</v>
      </c>
      <c r="P7" s="2">
        <f t="shared" si="15"/>
        <v>149.50819999999999</v>
      </c>
      <c r="Q7" s="2">
        <f t="shared" si="15"/>
        <v>148.8742</v>
      </c>
      <c r="R7" s="2">
        <f t="shared" si="15"/>
        <v>149.06610000000001</v>
      </c>
      <c r="S7" s="2">
        <f t="shared" si="15"/>
        <v>151.00450000000001</v>
      </c>
      <c r="T7" s="2">
        <f t="shared" si="15"/>
        <v>143.11080000000001</v>
      </c>
      <c r="U7" s="2">
        <f t="shared" si="15"/>
        <v>143.83150000000001</v>
      </c>
      <c r="X7" s="15">
        <v>6</v>
      </c>
      <c r="Y7" s="16">
        <f t="shared" si="3"/>
        <v>147.26249999999999</v>
      </c>
      <c r="Z7" s="16">
        <f t="shared" si="4"/>
        <v>152.92740000000001</v>
      </c>
      <c r="AA7" s="16">
        <f t="shared" si="5"/>
        <v>145.76159999999999</v>
      </c>
      <c r="AB7" s="16">
        <f t="shared" si="6"/>
        <v>149.50819999999999</v>
      </c>
      <c r="AC7" s="16">
        <f t="shared" si="7"/>
        <v>148.8742</v>
      </c>
      <c r="AD7" s="16">
        <f t="shared" si="8"/>
        <v>149.06610000000001</v>
      </c>
      <c r="AE7" s="16">
        <f t="shared" si="9"/>
        <v>151.00450000000001</v>
      </c>
      <c r="AF7" s="16">
        <f t="shared" si="10"/>
        <v>143.11080000000001</v>
      </c>
      <c r="AG7" s="16">
        <f t="shared" si="11"/>
        <v>143.83150000000001</v>
      </c>
    </row>
    <row r="8" spans="1:36" x14ac:dyDescent="0.25">
      <c r="A8">
        <v>7</v>
      </c>
      <c r="B8" t="s">
        <v>43</v>
      </c>
      <c r="C8" t="s">
        <v>44</v>
      </c>
      <c r="D8" t="s">
        <v>45</v>
      </c>
      <c r="E8" t="s">
        <v>487</v>
      </c>
      <c r="F8" t="s">
        <v>488</v>
      </c>
      <c r="G8" t="s">
        <v>489</v>
      </c>
      <c r="H8" t="s">
        <v>897</v>
      </c>
      <c r="I8" t="s">
        <v>898</v>
      </c>
      <c r="J8" t="s">
        <v>899</v>
      </c>
      <c r="L8" s="4">
        <v>7</v>
      </c>
      <c r="M8" s="2">
        <f>VALUE(REPLACE(B36,FIND(".",B36,1),1,","))</f>
        <v>147.14850000000001</v>
      </c>
      <c r="N8" s="2">
        <f t="shared" ref="N8:U8" si="16">VALUE(REPLACE(C36,FIND(".",C36,1),1,","))</f>
        <v>152.6293</v>
      </c>
      <c r="O8" s="2">
        <f t="shared" si="16"/>
        <v>145.68879999999999</v>
      </c>
      <c r="P8" s="2">
        <f t="shared" si="16"/>
        <v>149.52109999999999</v>
      </c>
      <c r="Q8" s="2">
        <f t="shared" si="16"/>
        <v>148.8903</v>
      </c>
      <c r="R8" s="2">
        <f t="shared" si="16"/>
        <v>149.07730000000001</v>
      </c>
      <c r="S8" s="2">
        <f t="shared" si="16"/>
        <v>151.4777</v>
      </c>
      <c r="T8" s="2">
        <f t="shared" si="16"/>
        <v>143.45079999999999</v>
      </c>
      <c r="U8" s="2">
        <f t="shared" si="16"/>
        <v>144.22190000000001</v>
      </c>
      <c r="X8" s="15">
        <v>7</v>
      </c>
      <c r="Y8" s="16">
        <f t="shared" si="3"/>
        <v>147.14850000000001</v>
      </c>
      <c r="Z8" s="16">
        <f t="shared" si="4"/>
        <v>152.6293</v>
      </c>
      <c r="AA8" s="16">
        <f t="shared" si="5"/>
        <v>145.68879999999999</v>
      </c>
      <c r="AB8" s="16">
        <f t="shared" si="6"/>
        <v>149.52109999999999</v>
      </c>
      <c r="AC8" s="16">
        <f t="shared" si="7"/>
        <v>148.8903</v>
      </c>
      <c r="AD8" s="16">
        <f t="shared" si="8"/>
        <v>149.07730000000001</v>
      </c>
      <c r="AE8" s="16">
        <f t="shared" si="9"/>
        <v>151.4777</v>
      </c>
      <c r="AF8" s="16">
        <f t="shared" si="10"/>
        <v>143.45079999999999</v>
      </c>
      <c r="AG8" s="16">
        <f t="shared" si="11"/>
        <v>144.22190000000001</v>
      </c>
    </row>
    <row r="9" spans="1:36" x14ac:dyDescent="0.25">
      <c r="A9">
        <v>8</v>
      </c>
      <c r="B9" t="s">
        <v>46</v>
      </c>
      <c r="C9" t="s">
        <v>47</v>
      </c>
      <c r="D9" t="s">
        <v>48</v>
      </c>
      <c r="E9" t="s">
        <v>490</v>
      </c>
      <c r="F9" t="s">
        <v>491</v>
      </c>
      <c r="G9" t="s">
        <v>492</v>
      </c>
      <c r="H9" t="s">
        <v>900</v>
      </c>
      <c r="I9" t="s">
        <v>901</v>
      </c>
      <c r="J9" t="s">
        <v>902</v>
      </c>
      <c r="L9" s="4">
        <v>8</v>
      </c>
      <c r="M9" s="2">
        <f>VALUE(REPLACE(B41,FIND(".",B41,1),1,","))</f>
        <v>146.9247</v>
      </c>
      <c r="N9" s="2">
        <f t="shared" ref="N9:U9" si="17">VALUE(REPLACE(C41,FIND(".",C41,1),1,","))</f>
        <v>152.20240000000001</v>
      </c>
      <c r="O9" s="2">
        <f t="shared" si="17"/>
        <v>145.49250000000001</v>
      </c>
      <c r="P9" s="2">
        <f t="shared" si="17"/>
        <v>149.55029999999999</v>
      </c>
      <c r="Q9" s="2">
        <f t="shared" si="17"/>
        <v>148.95580000000001</v>
      </c>
      <c r="R9" s="2">
        <f t="shared" si="17"/>
        <v>149.0907</v>
      </c>
      <c r="S9" s="2">
        <f t="shared" si="17"/>
        <v>151.29050000000001</v>
      </c>
      <c r="T9" s="2">
        <f t="shared" si="17"/>
        <v>143.5188</v>
      </c>
      <c r="U9" s="2">
        <f t="shared" si="17"/>
        <v>144.30330000000001</v>
      </c>
      <c r="X9" s="15">
        <v>8</v>
      </c>
      <c r="Y9" s="16">
        <f t="shared" si="3"/>
        <v>146.9247</v>
      </c>
      <c r="Z9" s="16">
        <f t="shared" si="4"/>
        <v>152.20240000000001</v>
      </c>
      <c r="AA9" s="16">
        <f t="shared" si="5"/>
        <v>145.49250000000001</v>
      </c>
      <c r="AB9" s="16">
        <f t="shared" si="6"/>
        <v>149.55029999999999</v>
      </c>
      <c r="AC9" s="16">
        <f t="shared" si="7"/>
        <v>148.95580000000001</v>
      </c>
      <c r="AD9" s="16">
        <f t="shared" si="8"/>
        <v>149.0907</v>
      </c>
      <c r="AE9" s="16">
        <f t="shared" si="9"/>
        <v>151.29050000000001</v>
      </c>
      <c r="AF9" s="16">
        <f t="shared" si="10"/>
        <v>143.5188</v>
      </c>
      <c r="AG9" s="16">
        <f t="shared" si="11"/>
        <v>144.30330000000001</v>
      </c>
    </row>
    <row r="10" spans="1:36" x14ac:dyDescent="0.25">
      <c r="A10">
        <v>9</v>
      </c>
      <c r="B10" t="s">
        <v>49</v>
      </c>
      <c r="C10" t="s">
        <v>50</v>
      </c>
      <c r="D10" t="s">
        <v>51</v>
      </c>
      <c r="E10" t="s">
        <v>493</v>
      </c>
      <c r="F10" t="s">
        <v>494</v>
      </c>
      <c r="G10" t="s">
        <v>495</v>
      </c>
      <c r="H10" t="s">
        <v>903</v>
      </c>
      <c r="I10" t="s">
        <v>904</v>
      </c>
      <c r="J10" t="s">
        <v>905</v>
      </c>
      <c r="L10" s="4">
        <v>9</v>
      </c>
      <c r="M10" s="2">
        <f>VALUE(REPLACE(B46,FIND(".",B46,1),1,","))</f>
        <v>146.8571</v>
      </c>
      <c r="N10" s="2">
        <f t="shared" ref="N10:U10" si="18">VALUE(REPLACE(C46,FIND(".",C46,1),1,","))</f>
        <v>152.06049999999999</v>
      </c>
      <c r="O10" s="2">
        <f t="shared" si="18"/>
        <v>145.40119999999999</v>
      </c>
      <c r="P10" s="2">
        <f t="shared" si="18"/>
        <v>149.56559999999999</v>
      </c>
      <c r="Q10" s="2">
        <f t="shared" si="18"/>
        <v>148.95590000000001</v>
      </c>
      <c r="R10" s="2">
        <f t="shared" si="18"/>
        <v>149.1097</v>
      </c>
      <c r="S10" s="2">
        <f t="shared" si="18"/>
        <v>150.6891</v>
      </c>
      <c r="T10" s="2">
        <f t="shared" si="18"/>
        <v>143.36670000000001</v>
      </c>
      <c r="U10" s="2">
        <f t="shared" si="18"/>
        <v>143.95570000000001</v>
      </c>
      <c r="X10" s="15">
        <v>9</v>
      </c>
      <c r="Y10" s="16">
        <f t="shared" si="3"/>
        <v>146.8571</v>
      </c>
      <c r="Z10" s="16">
        <f t="shared" si="4"/>
        <v>152.06049999999999</v>
      </c>
      <c r="AA10" s="16">
        <f t="shared" si="5"/>
        <v>145.40119999999999</v>
      </c>
      <c r="AB10" s="16">
        <f t="shared" si="6"/>
        <v>149.56559999999999</v>
      </c>
      <c r="AC10" s="16">
        <f t="shared" si="7"/>
        <v>148.95590000000001</v>
      </c>
      <c r="AD10" s="16">
        <f t="shared" si="8"/>
        <v>149.1097</v>
      </c>
      <c r="AE10" s="16">
        <f t="shared" si="9"/>
        <v>150.6891</v>
      </c>
      <c r="AF10" s="16">
        <f t="shared" si="10"/>
        <v>143.36670000000001</v>
      </c>
      <c r="AG10" s="16">
        <f t="shared" si="11"/>
        <v>143.95570000000001</v>
      </c>
    </row>
    <row r="11" spans="1:36" x14ac:dyDescent="0.25">
      <c r="A11">
        <v>10</v>
      </c>
      <c r="B11" t="s">
        <v>52</v>
      </c>
      <c r="C11" t="s">
        <v>53</v>
      </c>
      <c r="D11" t="s">
        <v>54</v>
      </c>
      <c r="E11" t="s">
        <v>496</v>
      </c>
      <c r="F11" t="s">
        <v>497</v>
      </c>
      <c r="G11" t="s">
        <v>498</v>
      </c>
      <c r="H11" t="s">
        <v>906</v>
      </c>
      <c r="I11" t="s">
        <v>907</v>
      </c>
      <c r="J11" t="s">
        <v>908</v>
      </c>
      <c r="L11" s="4">
        <v>10</v>
      </c>
      <c r="M11" s="2">
        <f>VALUE(REPLACE(B51,FIND(".",B51,1),1,","))</f>
        <v>147.08240000000001</v>
      </c>
      <c r="N11" s="2">
        <f t="shared" ref="N11:U11" si="19">VALUE(REPLACE(C51,FIND(".",C51,1),1,","))</f>
        <v>152.36660000000001</v>
      </c>
      <c r="O11" s="2">
        <f t="shared" si="19"/>
        <v>145.6454</v>
      </c>
      <c r="P11" s="2">
        <f t="shared" si="19"/>
        <v>149.52520000000001</v>
      </c>
      <c r="Q11" s="2">
        <f t="shared" si="19"/>
        <v>148.9391</v>
      </c>
      <c r="R11" s="2">
        <f t="shared" si="19"/>
        <v>149.13200000000001</v>
      </c>
      <c r="S11" s="2">
        <f t="shared" si="19"/>
        <v>150.25409999999999</v>
      </c>
      <c r="T11" s="2">
        <f t="shared" si="19"/>
        <v>143.09229999999999</v>
      </c>
      <c r="U11" s="2">
        <f t="shared" si="19"/>
        <v>143.54140000000001</v>
      </c>
      <c r="X11" s="15">
        <v>10</v>
      </c>
      <c r="Y11" s="16">
        <f t="shared" si="3"/>
        <v>147.08240000000001</v>
      </c>
      <c r="Z11" s="16">
        <f t="shared" si="4"/>
        <v>152.36660000000001</v>
      </c>
      <c r="AA11" s="16">
        <f t="shared" si="5"/>
        <v>145.6454</v>
      </c>
      <c r="AB11" s="16">
        <f t="shared" si="6"/>
        <v>149.52520000000001</v>
      </c>
      <c r="AC11" s="16">
        <f t="shared" si="7"/>
        <v>148.9391</v>
      </c>
      <c r="AD11" s="16">
        <f t="shared" si="8"/>
        <v>149.13200000000001</v>
      </c>
      <c r="AE11" s="16">
        <f t="shared" si="9"/>
        <v>150.25409999999999</v>
      </c>
      <c r="AF11" s="16">
        <f t="shared" si="10"/>
        <v>143.09229999999999</v>
      </c>
      <c r="AG11" s="16">
        <f t="shared" si="11"/>
        <v>143.54140000000001</v>
      </c>
    </row>
    <row r="12" spans="1:36" x14ac:dyDescent="0.25">
      <c r="A12">
        <v>11</v>
      </c>
      <c r="B12" t="s">
        <v>55</v>
      </c>
      <c r="C12" t="s">
        <v>56</v>
      </c>
      <c r="D12" t="s">
        <v>57</v>
      </c>
      <c r="E12" t="s">
        <v>499</v>
      </c>
      <c r="F12" t="s">
        <v>500</v>
      </c>
      <c r="G12" t="s">
        <v>501</v>
      </c>
      <c r="H12" t="s">
        <v>909</v>
      </c>
      <c r="I12" t="s">
        <v>910</v>
      </c>
      <c r="J12" t="s">
        <v>911</v>
      </c>
      <c r="L12" s="4">
        <v>11</v>
      </c>
      <c r="M12" s="2">
        <f>VALUE(REPLACE(B56,FIND(".",B56,1),1,","))</f>
        <v>147.45760000000001</v>
      </c>
      <c r="N12" s="2">
        <f t="shared" ref="N12:U12" si="20">VALUE(REPLACE(C56,FIND(".",C56,1),1,","))</f>
        <v>152.91</v>
      </c>
      <c r="O12" s="2">
        <f t="shared" si="20"/>
        <v>146.00299999999999</v>
      </c>
      <c r="P12" s="2">
        <f t="shared" si="20"/>
        <v>149.5128</v>
      </c>
      <c r="Q12" s="2">
        <f t="shared" si="20"/>
        <v>148.92769999999999</v>
      </c>
      <c r="R12" s="2">
        <f t="shared" si="20"/>
        <v>149.1096</v>
      </c>
      <c r="S12" s="2">
        <f t="shared" si="20"/>
        <v>150.30770000000001</v>
      </c>
      <c r="T12" s="2">
        <f t="shared" si="20"/>
        <v>142.97389999999999</v>
      </c>
      <c r="U12" s="2">
        <f t="shared" si="20"/>
        <v>143.5153</v>
      </c>
      <c r="X12" s="15">
        <v>11</v>
      </c>
      <c r="Y12" s="16">
        <f t="shared" si="3"/>
        <v>147.45760000000001</v>
      </c>
      <c r="Z12" s="16">
        <f t="shared" si="4"/>
        <v>152.91</v>
      </c>
      <c r="AA12" s="16">
        <f t="shared" si="5"/>
        <v>146.00299999999999</v>
      </c>
      <c r="AB12" s="16">
        <f t="shared" si="6"/>
        <v>149.5128</v>
      </c>
      <c r="AC12" s="16">
        <f t="shared" si="7"/>
        <v>148.92769999999999</v>
      </c>
      <c r="AD12" s="16">
        <f t="shared" si="8"/>
        <v>149.1096</v>
      </c>
      <c r="AE12" s="16">
        <f t="shared" si="9"/>
        <v>150.30770000000001</v>
      </c>
      <c r="AF12" s="16">
        <f t="shared" si="10"/>
        <v>142.97389999999999</v>
      </c>
      <c r="AG12" s="16">
        <f t="shared" si="11"/>
        <v>143.5153</v>
      </c>
    </row>
    <row r="13" spans="1:36" x14ac:dyDescent="0.25">
      <c r="A13">
        <v>12</v>
      </c>
      <c r="B13" t="s">
        <v>58</v>
      </c>
      <c r="C13" t="s">
        <v>59</v>
      </c>
      <c r="D13" t="s">
        <v>60</v>
      </c>
      <c r="E13" t="s">
        <v>502</v>
      </c>
      <c r="F13" t="s">
        <v>503</v>
      </c>
      <c r="G13" t="s">
        <v>504</v>
      </c>
      <c r="H13" t="s">
        <v>912</v>
      </c>
      <c r="I13" t="s">
        <v>913</v>
      </c>
      <c r="J13" t="s">
        <v>914</v>
      </c>
      <c r="L13" s="4">
        <v>12</v>
      </c>
      <c r="M13" s="2">
        <f>VALUE(REPLACE(B61,FIND(".",B61,1),1,","))</f>
        <v>147.61779999999999</v>
      </c>
      <c r="N13" s="2">
        <f t="shared" ref="N13:U13" si="21">VALUE(REPLACE(C61,FIND(".",C61,1),1,","))</f>
        <v>153.13640000000001</v>
      </c>
      <c r="O13" s="2">
        <f t="shared" si="21"/>
        <v>146.16399999999999</v>
      </c>
      <c r="P13" s="2">
        <f t="shared" si="21"/>
        <v>149.54060000000001</v>
      </c>
      <c r="Q13" s="2">
        <f t="shared" si="21"/>
        <v>148.96680000000001</v>
      </c>
      <c r="R13" s="2">
        <f t="shared" si="21"/>
        <v>149.1002</v>
      </c>
      <c r="S13" s="2">
        <f t="shared" si="21"/>
        <v>150.7148</v>
      </c>
      <c r="T13" s="2">
        <f t="shared" si="21"/>
        <v>143.1798</v>
      </c>
      <c r="U13" s="2">
        <f t="shared" si="21"/>
        <v>143.90209999999999</v>
      </c>
      <c r="X13" s="15">
        <v>12</v>
      </c>
      <c r="Y13" s="16">
        <f t="shared" si="3"/>
        <v>147.61779999999999</v>
      </c>
      <c r="Z13" s="16">
        <f t="shared" si="4"/>
        <v>153.13640000000001</v>
      </c>
      <c r="AA13" s="16">
        <f t="shared" si="5"/>
        <v>146.16399999999999</v>
      </c>
      <c r="AB13" s="16">
        <f t="shared" si="6"/>
        <v>149.54060000000001</v>
      </c>
      <c r="AC13" s="16">
        <f t="shared" si="7"/>
        <v>148.96680000000001</v>
      </c>
      <c r="AD13" s="16">
        <f t="shared" si="8"/>
        <v>149.1002</v>
      </c>
      <c r="AE13" s="16">
        <f t="shared" si="9"/>
        <v>150.7148</v>
      </c>
      <c r="AF13" s="16">
        <f t="shared" si="10"/>
        <v>143.1798</v>
      </c>
      <c r="AG13" s="16">
        <f t="shared" si="11"/>
        <v>143.90209999999999</v>
      </c>
    </row>
    <row r="14" spans="1:36" x14ac:dyDescent="0.25">
      <c r="A14">
        <v>13</v>
      </c>
      <c r="B14" t="s">
        <v>61</v>
      </c>
      <c r="C14" t="s">
        <v>62</v>
      </c>
      <c r="D14" t="s">
        <v>63</v>
      </c>
      <c r="E14" t="s">
        <v>505</v>
      </c>
      <c r="F14" t="s">
        <v>506</v>
      </c>
      <c r="G14" t="s">
        <v>507</v>
      </c>
      <c r="H14" t="s">
        <v>915</v>
      </c>
      <c r="I14" t="s">
        <v>916</v>
      </c>
      <c r="J14" t="s">
        <v>917</v>
      </c>
      <c r="L14" s="4">
        <v>13</v>
      </c>
      <c r="M14" s="2">
        <f>VALUE(REPLACE(B66,FIND(".",B66,1),1,","))</f>
        <v>147.51769999999999</v>
      </c>
      <c r="N14" s="2">
        <f t="shared" ref="N14:U14" si="22">VALUE(REPLACE(C66,FIND(".",C66,1),1,","))</f>
        <v>152.9083</v>
      </c>
      <c r="O14" s="2">
        <f t="shared" si="22"/>
        <v>146.0805</v>
      </c>
      <c r="P14" s="2">
        <f t="shared" si="22"/>
        <v>149.5538</v>
      </c>
      <c r="Q14" s="2">
        <f t="shared" si="22"/>
        <v>148.98740000000001</v>
      </c>
      <c r="R14" s="2">
        <f t="shared" si="22"/>
        <v>149.11349999999999</v>
      </c>
      <c r="S14" s="2">
        <f t="shared" si="22"/>
        <v>151.0428</v>
      </c>
      <c r="T14" s="2">
        <f t="shared" si="22"/>
        <v>143.4058</v>
      </c>
      <c r="U14" s="2">
        <f t="shared" si="22"/>
        <v>144.18299999999999</v>
      </c>
      <c r="X14" s="15">
        <v>13</v>
      </c>
      <c r="Y14" s="16">
        <f t="shared" si="3"/>
        <v>147.51769999999999</v>
      </c>
      <c r="Z14" s="16">
        <f t="shared" si="4"/>
        <v>152.9083</v>
      </c>
      <c r="AA14" s="16">
        <f t="shared" si="5"/>
        <v>146.0805</v>
      </c>
      <c r="AB14" s="16">
        <f t="shared" si="6"/>
        <v>149.5538</v>
      </c>
      <c r="AC14" s="16">
        <f t="shared" si="7"/>
        <v>148.98740000000001</v>
      </c>
      <c r="AD14" s="16">
        <f t="shared" si="8"/>
        <v>149.11349999999999</v>
      </c>
      <c r="AE14" s="16">
        <f t="shared" si="9"/>
        <v>151.0428</v>
      </c>
      <c r="AF14" s="16">
        <f t="shared" si="10"/>
        <v>143.4058</v>
      </c>
      <c r="AG14" s="16">
        <f t="shared" si="11"/>
        <v>144.18299999999999</v>
      </c>
    </row>
    <row r="15" spans="1:36" x14ac:dyDescent="0.25">
      <c r="A15">
        <v>14</v>
      </c>
      <c r="B15" t="s">
        <v>64</v>
      </c>
      <c r="C15" t="s">
        <v>65</v>
      </c>
      <c r="D15" t="s">
        <v>66</v>
      </c>
      <c r="E15" t="s">
        <v>508</v>
      </c>
      <c r="F15" t="s">
        <v>509</v>
      </c>
      <c r="G15" t="s">
        <v>510</v>
      </c>
      <c r="H15" t="s">
        <v>918</v>
      </c>
      <c r="I15" t="s">
        <v>919</v>
      </c>
      <c r="J15" t="s">
        <v>920</v>
      </c>
      <c r="L15" s="4">
        <v>14</v>
      </c>
      <c r="M15" s="2">
        <f>VALUE(REPLACE(B71,FIND(".",B71,1),1,","))</f>
        <v>147.34979999999999</v>
      </c>
      <c r="N15" s="2">
        <f t="shared" ref="N15:U15" si="23">VALUE(REPLACE(C71,FIND(".",C71,1),1,","))</f>
        <v>152.53739999999999</v>
      </c>
      <c r="O15" s="2">
        <f t="shared" si="23"/>
        <v>145.8929</v>
      </c>
      <c r="P15" s="2">
        <f t="shared" si="23"/>
        <v>149.56489999999999</v>
      </c>
      <c r="Q15" s="2">
        <f t="shared" si="23"/>
        <v>148.99799999999999</v>
      </c>
      <c r="R15" s="2">
        <f t="shared" si="23"/>
        <v>149.1309</v>
      </c>
      <c r="S15" s="2">
        <f t="shared" si="23"/>
        <v>150.9091</v>
      </c>
      <c r="T15" s="2">
        <f t="shared" si="23"/>
        <v>143.49520000000001</v>
      </c>
      <c r="U15" s="2">
        <f t="shared" si="23"/>
        <v>144.20519999999999</v>
      </c>
      <c r="X15" s="15">
        <v>14</v>
      </c>
      <c r="Y15" s="16">
        <f t="shared" si="3"/>
        <v>147.34979999999999</v>
      </c>
      <c r="Z15" s="16">
        <f t="shared" si="4"/>
        <v>152.53739999999999</v>
      </c>
      <c r="AA15" s="16">
        <f t="shared" si="5"/>
        <v>145.8929</v>
      </c>
      <c r="AB15" s="16">
        <f t="shared" si="6"/>
        <v>149.56489999999999</v>
      </c>
      <c r="AC15" s="16">
        <f t="shared" si="7"/>
        <v>148.99799999999999</v>
      </c>
      <c r="AD15" s="16">
        <f t="shared" si="8"/>
        <v>149.1309</v>
      </c>
      <c r="AE15" s="16">
        <f t="shared" si="9"/>
        <v>150.9091</v>
      </c>
      <c r="AF15" s="16">
        <f t="shared" si="10"/>
        <v>143.49520000000001</v>
      </c>
      <c r="AG15" s="16">
        <f t="shared" si="11"/>
        <v>144.20519999999999</v>
      </c>
    </row>
    <row r="16" spans="1:36" x14ac:dyDescent="0.25">
      <c r="A16">
        <v>15</v>
      </c>
      <c r="B16" t="s">
        <v>67</v>
      </c>
      <c r="C16" t="s">
        <v>68</v>
      </c>
      <c r="D16" t="s">
        <v>69</v>
      </c>
      <c r="E16" t="s">
        <v>511</v>
      </c>
      <c r="F16" t="s">
        <v>512</v>
      </c>
      <c r="G16" t="s">
        <v>513</v>
      </c>
      <c r="H16" t="s">
        <v>921</v>
      </c>
      <c r="I16" t="s">
        <v>922</v>
      </c>
      <c r="J16" t="s">
        <v>923</v>
      </c>
      <c r="L16" s="4">
        <v>15</v>
      </c>
      <c r="M16" s="2">
        <f>VALUE(REPLACE(B76,FIND(".",B76,1),1,","))</f>
        <v>147.32849999999999</v>
      </c>
      <c r="N16" s="2">
        <f t="shared" ref="N16:U16" si="24">VALUE(REPLACE(C76,FIND(".",C76,1),1,","))</f>
        <v>152.45099999999999</v>
      </c>
      <c r="O16" s="2">
        <f t="shared" si="24"/>
        <v>145.81319999999999</v>
      </c>
      <c r="P16" s="2">
        <f t="shared" si="24"/>
        <v>149.56020000000001</v>
      </c>
      <c r="Q16" s="2">
        <f t="shared" si="24"/>
        <v>148.98070000000001</v>
      </c>
      <c r="R16" s="2">
        <f t="shared" si="24"/>
        <v>149.1421</v>
      </c>
      <c r="S16" s="2">
        <f t="shared" si="24"/>
        <v>150.4092</v>
      </c>
      <c r="T16" s="2">
        <f t="shared" si="24"/>
        <v>143.3895</v>
      </c>
      <c r="U16" s="2">
        <f t="shared" si="24"/>
        <v>143.97839999999999</v>
      </c>
      <c r="X16" s="15">
        <v>15</v>
      </c>
      <c r="Y16" s="16">
        <f t="shared" si="3"/>
        <v>147.32849999999999</v>
      </c>
      <c r="Z16" s="16">
        <f t="shared" si="4"/>
        <v>152.45099999999999</v>
      </c>
      <c r="AA16" s="16">
        <f t="shared" si="5"/>
        <v>145.81319999999999</v>
      </c>
      <c r="AB16" s="16">
        <f t="shared" si="6"/>
        <v>149.56020000000001</v>
      </c>
      <c r="AC16" s="16">
        <f t="shared" si="7"/>
        <v>148.98070000000001</v>
      </c>
      <c r="AD16" s="16">
        <f t="shared" si="8"/>
        <v>149.1421</v>
      </c>
      <c r="AE16" s="16">
        <f t="shared" si="9"/>
        <v>150.4092</v>
      </c>
      <c r="AF16" s="16">
        <f t="shared" si="10"/>
        <v>143.3895</v>
      </c>
      <c r="AG16" s="16">
        <f t="shared" si="11"/>
        <v>143.97839999999999</v>
      </c>
    </row>
    <row r="17" spans="1:33" x14ac:dyDescent="0.25">
      <c r="A17">
        <v>16</v>
      </c>
      <c r="B17" t="s">
        <v>70</v>
      </c>
      <c r="C17" t="s">
        <v>71</v>
      </c>
      <c r="D17" t="s">
        <v>72</v>
      </c>
      <c r="E17" t="s">
        <v>514</v>
      </c>
      <c r="F17" t="s">
        <v>515</v>
      </c>
      <c r="G17" t="s">
        <v>507</v>
      </c>
      <c r="H17" t="s">
        <v>924</v>
      </c>
      <c r="I17" t="s">
        <v>925</v>
      </c>
      <c r="J17" t="s">
        <v>926</v>
      </c>
      <c r="L17" s="4">
        <v>16</v>
      </c>
      <c r="M17" s="2">
        <f>VALUE(REPLACE(B81,FIND(".",B81,1),1,","))</f>
        <v>147.482</v>
      </c>
      <c r="N17" s="2">
        <f>VALUE(REPLACE(C81,FIND(".",C81,1),1,","))</f>
        <v>152.6978</v>
      </c>
      <c r="O17" s="2">
        <f t="shared" ref="N17:U17" si="25">VALUE(REPLACE(D81,FIND(".",D81,1),1,","))</f>
        <v>145.9991</v>
      </c>
      <c r="P17" s="2">
        <f t="shared" si="25"/>
        <v>149.547</v>
      </c>
      <c r="Q17" s="2">
        <f t="shared" si="25"/>
        <v>148.92449999999999</v>
      </c>
      <c r="R17" s="2">
        <f t="shared" si="25"/>
        <v>149.15090000000001</v>
      </c>
      <c r="S17" s="2">
        <f t="shared" si="25"/>
        <v>150.11330000000001</v>
      </c>
      <c r="T17" s="2">
        <f t="shared" si="25"/>
        <v>143.21360000000001</v>
      </c>
      <c r="U17" s="2">
        <f t="shared" si="25"/>
        <v>143.7004</v>
      </c>
      <c r="X17" s="15">
        <v>16</v>
      </c>
      <c r="Y17" s="16">
        <f t="shared" si="3"/>
        <v>147.482</v>
      </c>
      <c r="Z17" s="16">
        <f t="shared" si="4"/>
        <v>152.6978</v>
      </c>
      <c r="AA17" s="16">
        <f t="shared" si="5"/>
        <v>145.9991</v>
      </c>
      <c r="AB17" s="16">
        <f t="shared" si="6"/>
        <v>149.547</v>
      </c>
      <c r="AC17" s="16">
        <f t="shared" si="7"/>
        <v>148.92449999999999</v>
      </c>
      <c r="AD17" s="16">
        <f t="shared" si="8"/>
        <v>149.15090000000001</v>
      </c>
      <c r="AE17" s="16">
        <f t="shared" si="9"/>
        <v>150.11330000000001</v>
      </c>
      <c r="AF17" s="16">
        <f t="shared" si="10"/>
        <v>143.21360000000001</v>
      </c>
      <c r="AG17" s="16">
        <f t="shared" si="11"/>
        <v>143.7004</v>
      </c>
    </row>
    <row r="18" spans="1:33" x14ac:dyDescent="0.25">
      <c r="A18">
        <v>17</v>
      </c>
      <c r="B18" t="s">
        <v>73</v>
      </c>
      <c r="C18" t="s">
        <v>74</v>
      </c>
      <c r="D18" t="s">
        <v>75</v>
      </c>
      <c r="E18" t="s">
        <v>516</v>
      </c>
      <c r="F18" t="s">
        <v>517</v>
      </c>
      <c r="G18" t="s">
        <v>518</v>
      </c>
      <c r="H18" t="s">
        <v>927</v>
      </c>
      <c r="I18" t="s">
        <v>928</v>
      </c>
      <c r="J18" t="s">
        <v>929</v>
      </c>
      <c r="L18" s="4">
        <v>17</v>
      </c>
      <c r="M18" s="2">
        <f>VALUE(REPLACE(B86,FIND(".",B86,1),1,","))</f>
        <v>147.77199999999999</v>
      </c>
      <c r="N18" s="2">
        <f t="shared" ref="N18:U18" si="26">VALUE(REPLACE(C86,FIND(".",C86,1),1,","))</f>
        <v>153.0805</v>
      </c>
      <c r="O18" s="2">
        <f t="shared" si="26"/>
        <v>146.1705</v>
      </c>
      <c r="P18" s="2">
        <f t="shared" si="26"/>
        <v>149.51570000000001</v>
      </c>
      <c r="Q18" s="2">
        <f t="shared" si="26"/>
        <v>148.9376</v>
      </c>
      <c r="R18" s="2">
        <f t="shared" si="26"/>
        <v>149.14830000000001</v>
      </c>
      <c r="S18" s="2">
        <f t="shared" si="26"/>
        <v>150.20830000000001</v>
      </c>
      <c r="T18" s="2">
        <f t="shared" si="26"/>
        <v>143.11799999999999</v>
      </c>
      <c r="U18" s="2">
        <f t="shared" si="26"/>
        <v>143.68350000000001</v>
      </c>
      <c r="X18" s="15">
        <v>17</v>
      </c>
      <c r="Y18" s="16">
        <f t="shared" si="3"/>
        <v>147.77199999999999</v>
      </c>
      <c r="Z18" s="16">
        <f t="shared" si="4"/>
        <v>153.0805</v>
      </c>
      <c r="AA18" s="16">
        <f t="shared" si="5"/>
        <v>146.1705</v>
      </c>
      <c r="AB18" s="16">
        <f t="shared" si="6"/>
        <v>149.51570000000001</v>
      </c>
      <c r="AC18" s="16">
        <f t="shared" si="7"/>
        <v>148.9376</v>
      </c>
      <c r="AD18" s="16">
        <f t="shared" si="8"/>
        <v>149.14830000000001</v>
      </c>
      <c r="AE18" s="16">
        <f t="shared" si="9"/>
        <v>150.20830000000001</v>
      </c>
      <c r="AF18" s="16">
        <f t="shared" si="10"/>
        <v>143.11799999999999</v>
      </c>
      <c r="AG18" s="16">
        <f t="shared" si="11"/>
        <v>143.68350000000001</v>
      </c>
    </row>
    <row r="19" spans="1:33" x14ac:dyDescent="0.25">
      <c r="A19">
        <v>18</v>
      </c>
      <c r="B19" t="s">
        <v>76</v>
      </c>
      <c r="C19" t="s">
        <v>77</v>
      </c>
      <c r="D19" t="s">
        <v>78</v>
      </c>
      <c r="E19" t="s">
        <v>519</v>
      </c>
      <c r="F19" t="s">
        <v>520</v>
      </c>
      <c r="G19" t="s">
        <v>521</v>
      </c>
      <c r="H19" t="s">
        <v>930</v>
      </c>
      <c r="I19" t="s">
        <v>931</v>
      </c>
      <c r="J19" t="s">
        <v>932</v>
      </c>
      <c r="L19" s="4">
        <v>18</v>
      </c>
      <c r="M19" s="2">
        <f>VALUE(REPLACE(B91,FIND(".",B91,1),1,","))</f>
        <v>147.86320000000001</v>
      </c>
      <c r="N19" s="2">
        <f t="shared" ref="N19:U19" si="27">VALUE(REPLACE(C91,FIND(".",C91,1),1,","))</f>
        <v>153.24469999999999</v>
      </c>
      <c r="O19" s="2">
        <f t="shared" si="27"/>
        <v>146.32759999999999</v>
      </c>
      <c r="P19" s="2">
        <f t="shared" si="27"/>
        <v>149.52760000000001</v>
      </c>
      <c r="Q19" s="2">
        <f t="shared" si="27"/>
        <v>148.98259999999999</v>
      </c>
      <c r="R19" s="2">
        <f t="shared" si="27"/>
        <v>149.15899999999999</v>
      </c>
      <c r="S19" s="2">
        <f t="shared" si="27"/>
        <v>150.5531</v>
      </c>
      <c r="T19" s="2">
        <f t="shared" si="27"/>
        <v>143.25069999999999</v>
      </c>
      <c r="U19" s="2">
        <f t="shared" si="27"/>
        <v>144.02619999999999</v>
      </c>
      <c r="X19" s="15">
        <v>18</v>
      </c>
      <c r="Y19" s="16">
        <f t="shared" si="3"/>
        <v>147.86320000000001</v>
      </c>
      <c r="Z19" s="16">
        <f t="shared" si="4"/>
        <v>153.24469999999999</v>
      </c>
      <c r="AA19" s="16">
        <f t="shared" si="5"/>
        <v>146.32759999999999</v>
      </c>
      <c r="AB19" s="16">
        <f t="shared" si="6"/>
        <v>149.52760000000001</v>
      </c>
      <c r="AC19" s="16">
        <f t="shared" si="7"/>
        <v>148.98259999999999</v>
      </c>
      <c r="AD19" s="16">
        <f t="shared" si="8"/>
        <v>149.15899999999999</v>
      </c>
      <c r="AE19" s="16">
        <f t="shared" si="9"/>
        <v>150.5531</v>
      </c>
      <c r="AF19" s="16">
        <f t="shared" si="10"/>
        <v>143.25069999999999</v>
      </c>
      <c r="AG19" s="16">
        <f t="shared" si="11"/>
        <v>144.02619999999999</v>
      </c>
    </row>
    <row r="20" spans="1:33" x14ac:dyDescent="0.25">
      <c r="A20">
        <v>19</v>
      </c>
      <c r="B20" t="s">
        <v>79</v>
      </c>
      <c r="C20" t="s">
        <v>80</v>
      </c>
      <c r="D20" t="s">
        <v>81</v>
      </c>
      <c r="E20" t="s">
        <v>522</v>
      </c>
      <c r="F20" t="s">
        <v>523</v>
      </c>
      <c r="G20" t="s">
        <v>524</v>
      </c>
      <c r="H20" t="s">
        <v>933</v>
      </c>
      <c r="I20" t="s">
        <v>934</v>
      </c>
      <c r="J20" t="s">
        <v>935</v>
      </c>
      <c r="L20" s="4">
        <v>19</v>
      </c>
      <c r="M20" s="2">
        <f>VALUE(REPLACE(B96,FIND(".",B96,1),1,","))</f>
        <v>147.81960000000001</v>
      </c>
      <c r="N20" s="2">
        <f>VALUE(REPLACE(C96,FIND(".",C96,1),1,","))</f>
        <v>153.12899999999999</v>
      </c>
      <c r="O20" s="2">
        <f t="shared" ref="N20:U20" si="28">VALUE(REPLACE(D96,FIND(".",D96,1),1,","))</f>
        <v>146.2543</v>
      </c>
      <c r="P20" s="2">
        <f t="shared" si="28"/>
        <v>149.58430000000001</v>
      </c>
      <c r="Q20" s="2">
        <f t="shared" si="28"/>
        <v>149.01070000000001</v>
      </c>
      <c r="R20" s="2">
        <f t="shared" si="28"/>
        <v>149.1525</v>
      </c>
      <c r="S20" s="2">
        <f t="shared" si="28"/>
        <v>150.77529999999999</v>
      </c>
      <c r="T20" s="2">
        <f t="shared" si="28"/>
        <v>143.4357</v>
      </c>
      <c r="U20" s="2">
        <f t="shared" si="28"/>
        <v>144.22290000000001</v>
      </c>
      <c r="X20" s="15">
        <v>19</v>
      </c>
      <c r="Y20" s="16">
        <f t="shared" si="3"/>
        <v>147.81960000000001</v>
      </c>
      <c r="Z20" s="16">
        <f t="shared" si="4"/>
        <v>153.12899999999999</v>
      </c>
      <c r="AA20" s="16">
        <f t="shared" si="5"/>
        <v>146.2543</v>
      </c>
      <c r="AB20" s="16">
        <f t="shared" si="6"/>
        <v>149.58430000000001</v>
      </c>
      <c r="AC20" s="16">
        <f t="shared" si="7"/>
        <v>149.01070000000001</v>
      </c>
      <c r="AD20" s="16">
        <f t="shared" si="8"/>
        <v>149.1525</v>
      </c>
      <c r="AE20" s="16">
        <f t="shared" si="9"/>
        <v>150.77529999999999</v>
      </c>
      <c r="AF20" s="16">
        <f t="shared" si="10"/>
        <v>143.4357</v>
      </c>
      <c r="AG20" s="16">
        <f t="shared" si="11"/>
        <v>144.22290000000001</v>
      </c>
    </row>
    <row r="21" spans="1:33" x14ac:dyDescent="0.25">
      <c r="A21">
        <v>20</v>
      </c>
      <c r="B21" t="s">
        <v>82</v>
      </c>
      <c r="C21" t="s">
        <v>83</v>
      </c>
      <c r="D21" t="s">
        <v>42</v>
      </c>
      <c r="E21" t="s">
        <v>525</v>
      </c>
      <c r="F21" t="s">
        <v>526</v>
      </c>
      <c r="G21" t="s">
        <v>501</v>
      </c>
      <c r="H21" t="s">
        <v>936</v>
      </c>
      <c r="I21" t="s">
        <v>937</v>
      </c>
      <c r="J21" t="s">
        <v>938</v>
      </c>
      <c r="L21" s="4">
        <v>20</v>
      </c>
      <c r="M21" s="2">
        <f>VALUE(REPLACE(B101,FIND(".",B101,1),1,","))</f>
        <v>147.6585</v>
      </c>
      <c r="N21" s="2">
        <f t="shared" ref="N21:U21" si="29">VALUE(REPLACE(C101,FIND(".",C101,1),1,","))</f>
        <v>152.8793</v>
      </c>
      <c r="O21" s="2">
        <f t="shared" si="29"/>
        <v>146.20529999999999</v>
      </c>
      <c r="P21" s="2">
        <f t="shared" si="29"/>
        <v>149.5626</v>
      </c>
      <c r="Q21" s="2">
        <f>VALUE(REPLACE(F101,FIND(".",F101,1),1,","))</f>
        <v>149.0273</v>
      </c>
      <c r="R21" s="2">
        <f t="shared" si="29"/>
        <v>149.16249999999999</v>
      </c>
      <c r="S21" s="2">
        <f t="shared" si="29"/>
        <v>150.64230000000001</v>
      </c>
      <c r="T21" s="2">
        <f>VALUE(REPLACE(I101,FIND(".",I101,1),1,","))</f>
        <v>143.5103</v>
      </c>
      <c r="U21" s="2">
        <f t="shared" si="29"/>
        <v>144.2526</v>
      </c>
      <c r="X21" s="15">
        <v>20</v>
      </c>
      <c r="Y21" s="16">
        <f t="shared" si="3"/>
        <v>147.6585</v>
      </c>
      <c r="Z21" s="16">
        <f t="shared" si="4"/>
        <v>152.8793</v>
      </c>
      <c r="AA21" s="16">
        <f t="shared" si="5"/>
        <v>146.20529999999999</v>
      </c>
      <c r="AB21" s="16">
        <f t="shared" si="6"/>
        <v>149.5626</v>
      </c>
      <c r="AC21" s="16">
        <f t="shared" si="7"/>
        <v>149.0273</v>
      </c>
      <c r="AD21" s="16">
        <f t="shared" si="8"/>
        <v>149.16249999999999</v>
      </c>
      <c r="AE21" s="16">
        <f t="shared" si="9"/>
        <v>150.64230000000001</v>
      </c>
      <c r="AF21" s="16">
        <f t="shared" si="10"/>
        <v>143.5103</v>
      </c>
      <c r="AG21" s="16">
        <f t="shared" si="11"/>
        <v>144.2526</v>
      </c>
    </row>
    <row r="22" spans="1:33" x14ac:dyDescent="0.25">
      <c r="A22">
        <v>21</v>
      </c>
      <c r="B22" t="s">
        <v>84</v>
      </c>
      <c r="C22" t="s">
        <v>85</v>
      </c>
      <c r="D22" t="s">
        <v>86</v>
      </c>
      <c r="E22" t="s">
        <v>527</v>
      </c>
      <c r="F22" t="s">
        <v>528</v>
      </c>
      <c r="G22" t="s">
        <v>529</v>
      </c>
      <c r="H22" t="s">
        <v>939</v>
      </c>
      <c r="I22" t="s">
        <v>940</v>
      </c>
      <c r="J22" t="s">
        <v>941</v>
      </c>
      <c r="L22" s="4">
        <v>21</v>
      </c>
      <c r="M22" s="2">
        <f>VALUE(REPLACE(B106,FIND(".",B106,1),1,","))</f>
        <v>147.63480000000001</v>
      </c>
      <c r="N22" s="2">
        <f t="shared" ref="N22:U22" si="30">VALUE(REPLACE(C106,FIND(".",C106,1),1,","))</f>
        <v>152.7628</v>
      </c>
      <c r="O22" s="2">
        <f t="shared" si="30"/>
        <v>146.1584</v>
      </c>
      <c r="P22" s="2">
        <f t="shared" si="30"/>
        <v>149.5703</v>
      </c>
      <c r="Q22" s="2">
        <f t="shared" si="30"/>
        <v>149.0104</v>
      </c>
      <c r="R22" s="2">
        <f t="shared" si="30"/>
        <v>149.1602</v>
      </c>
      <c r="S22" s="2">
        <f t="shared" si="30"/>
        <v>150.28120000000001</v>
      </c>
      <c r="T22" s="2">
        <f t="shared" si="30"/>
        <v>143.42009999999999</v>
      </c>
      <c r="U22" s="2">
        <f t="shared" si="30"/>
        <v>144.09809999999999</v>
      </c>
      <c r="X22" s="15">
        <v>21</v>
      </c>
      <c r="Y22" s="16">
        <f t="shared" si="3"/>
        <v>147.63480000000001</v>
      </c>
      <c r="Z22" s="16">
        <f t="shared" si="4"/>
        <v>152.7628</v>
      </c>
      <c r="AA22" s="16">
        <f t="shared" si="5"/>
        <v>146.1584</v>
      </c>
      <c r="AB22" s="16">
        <f t="shared" si="6"/>
        <v>149.5703</v>
      </c>
      <c r="AC22" s="16">
        <f t="shared" si="7"/>
        <v>149.0104</v>
      </c>
      <c r="AD22" s="16">
        <f t="shared" si="8"/>
        <v>149.1602</v>
      </c>
      <c r="AE22" s="16">
        <f t="shared" si="9"/>
        <v>150.28120000000001</v>
      </c>
      <c r="AF22" s="16">
        <f t="shared" si="10"/>
        <v>143.42009999999999</v>
      </c>
      <c r="AG22" s="16">
        <f t="shared" si="11"/>
        <v>144.09809999999999</v>
      </c>
    </row>
    <row r="23" spans="1:33" x14ac:dyDescent="0.25">
      <c r="A23">
        <v>22</v>
      </c>
      <c r="B23" t="s">
        <v>87</v>
      </c>
      <c r="C23" t="s">
        <v>88</v>
      </c>
      <c r="D23" t="s">
        <v>89</v>
      </c>
      <c r="E23" t="s">
        <v>530</v>
      </c>
      <c r="F23" t="s">
        <v>531</v>
      </c>
      <c r="G23" t="s">
        <v>532</v>
      </c>
      <c r="H23" t="s">
        <v>942</v>
      </c>
      <c r="I23" t="s">
        <v>943</v>
      </c>
      <c r="J23" t="s">
        <v>944</v>
      </c>
      <c r="L23" s="4">
        <v>22</v>
      </c>
      <c r="M23" s="2">
        <f>VALUE(REPLACE(B111,FIND(".",B111,1),1,","))</f>
        <v>147.7559</v>
      </c>
      <c r="N23" s="2">
        <f t="shared" ref="N23:U23" si="31">VALUE(REPLACE(C111,FIND(".",C111,1),1,","))</f>
        <v>152.9408</v>
      </c>
      <c r="O23" s="2">
        <f t="shared" si="31"/>
        <v>146.27520000000001</v>
      </c>
      <c r="P23" s="2">
        <f t="shared" si="31"/>
        <v>149.5779</v>
      </c>
      <c r="Q23" s="2">
        <f t="shared" si="31"/>
        <v>148.9562</v>
      </c>
      <c r="R23" s="2">
        <f t="shared" si="31"/>
        <v>149.1592</v>
      </c>
      <c r="S23" s="2">
        <f t="shared" si="31"/>
        <v>150.03710000000001</v>
      </c>
      <c r="T23" s="2">
        <f t="shared" si="31"/>
        <v>143.3246</v>
      </c>
      <c r="U23" s="2">
        <f t="shared" si="31"/>
        <v>143.96119999999999</v>
      </c>
      <c r="X23" s="15">
        <v>22</v>
      </c>
      <c r="Y23" s="16">
        <f t="shared" si="3"/>
        <v>147.7559</v>
      </c>
      <c r="Z23" s="16">
        <f t="shared" si="4"/>
        <v>152.9408</v>
      </c>
      <c r="AA23" s="16">
        <f t="shared" si="5"/>
        <v>146.27520000000001</v>
      </c>
      <c r="AB23" s="16">
        <f t="shared" si="6"/>
        <v>149.5779</v>
      </c>
      <c r="AC23" s="16">
        <f t="shared" si="7"/>
        <v>148.9562</v>
      </c>
      <c r="AD23" s="16">
        <f t="shared" si="8"/>
        <v>149.1592</v>
      </c>
      <c r="AE23" s="16">
        <f t="shared" si="9"/>
        <v>150.03710000000001</v>
      </c>
      <c r="AF23" s="16">
        <f t="shared" si="10"/>
        <v>143.3246</v>
      </c>
      <c r="AG23" s="16">
        <f t="shared" si="11"/>
        <v>143.96119999999999</v>
      </c>
    </row>
    <row r="24" spans="1:33" x14ac:dyDescent="0.25">
      <c r="A24">
        <v>23</v>
      </c>
      <c r="B24" t="s">
        <v>90</v>
      </c>
      <c r="C24" t="s">
        <v>91</v>
      </c>
      <c r="D24" t="s">
        <v>92</v>
      </c>
      <c r="E24" t="s">
        <v>533</v>
      </c>
      <c r="F24" t="s">
        <v>534</v>
      </c>
      <c r="G24" t="s">
        <v>532</v>
      </c>
      <c r="H24" t="s">
        <v>945</v>
      </c>
      <c r="I24" t="s">
        <v>946</v>
      </c>
      <c r="J24" t="s">
        <v>947</v>
      </c>
      <c r="L24" s="4">
        <v>23</v>
      </c>
      <c r="M24" s="2">
        <f>VALUE(REPLACE(B116,FIND(".",B116,1),1,","))</f>
        <v>147.9853</v>
      </c>
      <c r="N24" s="2">
        <f t="shared" ref="N24:U24" si="32">VALUE(REPLACE(C116,FIND(".",C116,1),1,","))</f>
        <v>153.22710000000001</v>
      </c>
      <c r="O24" s="2">
        <f t="shared" si="32"/>
        <v>146.36619999999999</v>
      </c>
      <c r="P24" s="2">
        <f t="shared" si="32"/>
        <v>149.59790000000001</v>
      </c>
      <c r="Q24" s="2">
        <f t="shared" si="32"/>
        <v>148.98570000000001</v>
      </c>
      <c r="R24" s="2">
        <f t="shared" si="32"/>
        <v>149.17869999999999</v>
      </c>
      <c r="S24" s="2">
        <f t="shared" si="32"/>
        <v>150.09020000000001</v>
      </c>
      <c r="T24" s="2">
        <f t="shared" si="32"/>
        <v>143.2809</v>
      </c>
      <c r="U24" s="2">
        <f t="shared" si="32"/>
        <v>143.9761</v>
      </c>
      <c r="X24" s="15">
        <v>23</v>
      </c>
      <c r="Y24" s="16">
        <f t="shared" si="3"/>
        <v>147.9853</v>
      </c>
      <c r="Z24" s="16">
        <f t="shared" si="4"/>
        <v>153.22710000000001</v>
      </c>
      <c r="AA24" s="16">
        <f t="shared" si="5"/>
        <v>146.36619999999999</v>
      </c>
      <c r="AB24" s="16">
        <f t="shared" si="6"/>
        <v>149.59790000000001</v>
      </c>
      <c r="AC24" s="16">
        <f t="shared" si="7"/>
        <v>148.98570000000001</v>
      </c>
      <c r="AD24" s="16">
        <f t="shared" si="8"/>
        <v>149.17869999999999</v>
      </c>
      <c r="AE24" s="16">
        <f t="shared" si="9"/>
        <v>150.09020000000001</v>
      </c>
      <c r="AF24" s="16">
        <f t="shared" si="10"/>
        <v>143.2809</v>
      </c>
      <c r="AG24" s="16">
        <f t="shared" si="11"/>
        <v>143.9761</v>
      </c>
    </row>
    <row r="25" spans="1:33" x14ac:dyDescent="0.25">
      <c r="A25">
        <v>24</v>
      </c>
      <c r="B25" t="s">
        <v>93</v>
      </c>
      <c r="C25" t="s">
        <v>94</v>
      </c>
      <c r="D25" t="s">
        <v>95</v>
      </c>
      <c r="E25" t="s">
        <v>535</v>
      </c>
      <c r="F25" t="s">
        <v>536</v>
      </c>
      <c r="G25" t="s">
        <v>504</v>
      </c>
      <c r="H25" t="s">
        <v>948</v>
      </c>
      <c r="I25" t="s">
        <v>949</v>
      </c>
      <c r="J25" t="s">
        <v>950</v>
      </c>
      <c r="L25" s="4">
        <v>24</v>
      </c>
      <c r="M25" s="2">
        <f>VALUE(REPLACE(B121,FIND(".",B121,1),1,","))</f>
        <v>148.08779999999999</v>
      </c>
      <c r="N25" s="2">
        <f t="shared" ref="N25:U25" si="33">VALUE(REPLACE(C121,FIND(".",C121,1),1,","))</f>
        <v>153.37889999999999</v>
      </c>
      <c r="O25" s="2">
        <f t="shared" si="33"/>
        <v>146.4605</v>
      </c>
      <c r="P25" s="2">
        <f t="shared" si="33"/>
        <v>149.547</v>
      </c>
      <c r="Q25" s="2">
        <f t="shared" si="33"/>
        <v>149.00839999999999</v>
      </c>
      <c r="R25" s="2">
        <f t="shared" si="33"/>
        <v>149.16329999999999</v>
      </c>
      <c r="S25" s="2">
        <f t="shared" si="33"/>
        <v>150.43109999999999</v>
      </c>
      <c r="T25" s="2">
        <f t="shared" si="33"/>
        <v>143.38480000000001</v>
      </c>
      <c r="U25" s="2">
        <f t="shared" si="33"/>
        <v>144.15799999999999</v>
      </c>
      <c r="X25" s="15">
        <v>24</v>
      </c>
      <c r="Y25" s="16">
        <f t="shared" si="3"/>
        <v>148.08779999999999</v>
      </c>
      <c r="Z25" s="16">
        <f t="shared" si="4"/>
        <v>153.37889999999999</v>
      </c>
      <c r="AA25" s="16">
        <f t="shared" si="5"/>
        <v>146.4605</v>
      </c>
      <c r="AB25" s="16">
        <f t="shared" si="6"/>
        <v>149.547</v>
      </c>
      <c r="AC25" s="16">
        <f t="shared" si="7"/>
        <v>149.00839999999999</v>
      </c>
      <c r="AD25" s="16">
        <f t="shared" si="8"/>
        <v>149.16329999999999</v>
      </c>
      <c r="AE25" s="16">
        <f t="shared" si="9"/>
        <v>150.43109999999999</v>
      </c>
      <c r="AF25" s="16">
        <f t="shared" si="10"/>
        <v>143.38480000000001</v>
      </c>
      <c r="AG25" s="16">
        <f t="shared" si="11"/>
        <v>144.15799999999999</v>
      </c>
    </row>
    <row r="26" spans="1:33" x14ac:dyDescent="0.25">
      <c r="A26">
        <v>25</v>
      </c>
      <c r="B26" t="s">
        <v>96</v>
      </c>
      <c r="C26" t="s">
        <v>97</v>
      </c>
      <c r="D26" t="s">
        <v>98</v>
      </c>
      <c r="E26" t="s">
        <v>537</v>
      </c>
      <c r="F26" t="s">
        <v>538</v>
      </c>
      <c r="G26" t="s">
        <v>539</v>
      </c>
      <c r="H26" t="s">
        <v>951</v>
      </c>
      <c r="I26" t="s">
        <v>952</v>
      </c>
      <c r="J26" t="s">
        <v>953</v>
      </c>
      <c r="L26" s="4">
        <v>25</v>
      </c>
      <c r="M26" s="2">
        <f>VALUE(REPLACE(B126,FIND(".",B126,1),1,","))</f>
        <v>148.0446</v>
      </c>
      <c r="N26" s="2">
        <f t="shared" ref="N26:U26" si="34">VALUE(REPLACE(C126,FIND(".",C126,1),1,","))</f>
        <v>153.31800000000001</v>
      </c>
      <c r="O26" s="2">
        <f t="shared" si="34"/>
        <v>146.4555</v>
      </c>
      <c r="P26" s="2">
        <f t="shared" si="34"/>
        <v>149.52379999999999</v>
      </c>
      <c r="Q26" s="2">
        <f t="shared" si="34"/>
        <v>149.02260000000001</v>
      </c>
      <c r="R26" s="2">
        <f t="shared" si="34"/>
        <v>149.1601</v>
      </c>
      <c r="S26" s="2">
        <f t="shared" si="34"/>
        <v>150.5943</v>
      </c>
      <c r="T26" s="2">
        <f t="shared" si="34"/>
        <v>143.46719999999999</v>
      </c>
      <c r="U26" s="2">
        <f t="shared" si="34"/>
        <v>144.3305</v>
      </c>
      <c r="X26" s="15">
        <v>25</v>
      </c>
      <c r="Y26" s="16">
        <f t="shared" si="3"/>
        <v>148.0446</v>
      </c>
      <c r="Z26" s="16">
        <f t="shared" si="4"/>
        <v>153.31800000000001</v>
      </c>
      <c r="AA26" s="16">
        <f t="shared" si="5"/>
        <v>146.4555</v>
      </c>
      <c r="AB26" s="16">
        <f t="shared" si="6"/>
        <v>149.52379999999999</v>
      </c>
      <c r="AC26" s="16">
        <f t="shared" si="7"/>
        <v>149.02260000000001</v>
      </c>
      <c r="AD26" s="16">
        <f t="shared" si="8"/>
        <v>149.1601</v>
      </c>
      <c r="AE26" s="16">
        <f t="shared" si="9"/>
        <v>150.5943</v>
      </c>
      <c r="AF26" s="16">
        <f t="shared" si="10"/>
        <v>143.46719999999999</v>
      </c>
      <c r="AG26" s="16">
        <f t="shared" si="11"/>
        <v>144.3305</v>
      </c>
    </row>
    <row r="27" spans="1:33" x14ac:dyDescent="0.25">
      <c r="A27">
        <v>26</v>
      </c>
      <c r="B27" t="s">
        <v>99</v>
      </c>
      <c r="C27" t="s">
        <v>100</v>
      </c>
      <c r="D27" t="s">
        <v>101</v>
      </c>
      <c r="E27" t="s">
        <v>540</v>
      </c>
      <c r="F27" t="s">
        <v>541</v>
      </c>
      <c r="G27" t="s">
        <v>542</v>
      </c>
      <c r="H27" t="s">
        <v>954</v>
      </c>
      <c r="I27" t="s">
        <v>955</v>
      </c>
      <c r="J27" t="s">
        <v>956</v>
      </c>
      <c r="L27" s="4">
        <v>26</v>
      </c>
      <c r="M27" s="2">
        <f>VALUE(REPLACE(B131,FIND(".",B131,1),1,","))</f>
        <v>147.9605</v>
      </c>
      <c r="N27" s="2">
        <f t="shared" ref="N27:U27" si="35">VALUE(REPLACE(C131,FIND(".",C131,1),1,","))</f>
        <v>153.1114</v>
      </c>
      <c r="O27" s="2">
        <f t="shared" si="35"/>
        <v>146.37629999999999</v>
      </c>
      <c r="P27" s="2">
        <f t="shared" si="35"/>
        <v>149.53739999999999</v>
      </c>
      <c r="Q27" s="2">
        <f t="shared" si="35"/>
        <v>148.98589999999999</v>
      </c>
      <c r="R27" s="2">
        <f t="shared" si="35"/>
        <v>149.1644</v>
      </c>
      <c r="S27" s="2">
        <f t="shared" si="35"/>
        <v>150.44049999999999</v>
      </c>
      <c r="T27" s="2">
        <f t="shared" si="35"/>
        <v>143.4941</v>
      </c>
      <c r="U27" s="2">
        <f t="shared" si="35"/>
        <v>144.30350000000001</v>
      </c>
      <c r="X27" s="15">
        <v>26</v>
      </c>
      <c r="Y27" s="16">
        <f t="shared" si="3"/>
        <v>147.9605</v>
      </c>
      <c r="Z27" s="16">
        <f t="shared" si="4"/>
        <v>153.1114</v>
      </c>
      <c r="AA27" s="16">
        <f t="shared" si="5"/>
        <v>146.37629999999999</v>
      </c>
      <c r="AB27" s="16">
        <f t="shared" si="6"/>
        <v>149.53739999999999</v>
      </c>
      <c r="AC27" s="16">
        <f t="shared" si="7"/>
        <v>148.98589999999999</v>
      </c>
      <c r="AD27" s="16">
        <f t="shared" si="8"/>
        <v>149.1644</v>
      </c>
      <c r="AE27" s="16">
        <f t="shared" si="9"/>
        <v>150.44049999999999</v>
      </c>
      <c r="AF27" s="16">
        <f t="shared" si="10"/>
        <v>143.4941</v>
      </c>
      <c r="AG27" s="16">
        <f t="shared" si="11"/>
        <v>144.30350000000001</v>
      </c>
    </row>
    <row r="28" spans="1:33" x14ac:dyDescent="0.25">
      <c r="A28">
        <v>27</v>
      </c>
      <c r="B28" t="s">
        <v>102</v>
      </c>
      <c r="C28" t="s">
        <v>103</v>
      </c>
      <c r="D28" t="s">
        <v>104</v>
      </c>
      <c r="E28" t="s">
        <v>543</v>
      </c>
      <c r="F28" t="s">
        <v>544</v>
      </c>
      <c r="G28" t="s">
        <v>545</v>
      </c>
      <c r="H28" t="s">
        <v>957</v>
      </c>
      <c r="I28" t="s">
        <v>958</v>
      </c>
      <c r="J28" t="s">
        <v>959</v>
      </c>
      <c r="L28" s="4">
        <v>27</v>
      </c>
      <c r="M28" s="2">
        <f>VALUE(REPLACE(B136,FIND(".",B136,1),1,","))</f>
        <v>147.96770000000001</v>
      </c>
      <c r="N28" s="2">
        <f t="shared" ref="N28:U28" si="36">VALUE(REPLACE(C136,FIND(".",C136,1),1,","))</f>
        <v>152.99690000000001</v>
      </c>
      <c r="O28" s="2">
        <f t="shared" si="36"/>
        <v>146.3586</v>
      </c>
      <c r="P28" s="2">
        <f t="shared" si="36"/>
        <v>149.53479999999999</v>
      </c>
      <c r="Q28" s="2">
        <f t="shared" si="36"/>
        <v>148.9751</v>
      </c>
      <c r="R28" s="2">
        <f t="shared" si="36"/>
        <v>149.15979999999999</v>
      </c>
      <c r="S28" s="2">
        <f t="shared" si="36"/>
        <v>150.1207</v>
      </c>
      <c r="T28" s="2">
        <f t="shared" si="36"/>
        <v>143.40350000000001</v>
      </c>
      <c r="U28" s="2">
        <f t="shared" si="36"/>
        <v>144.12710000000001</v>
      </c>
      <c r="X28" s="15">
        <v>27</v>
      </c>
      <c r="Y28" s="16">
        <f t="shared" si="3"/>
        <v>147.96770000000001</v>
      </c>
      <c r="Z28" s="16">
        <f t="shared" si="4"/>
        <v>152.99690000000001</v>
      </c>
      <c r="AA28" s="16">
        <f t="shared" si="5"/>
        <v>146.3586</v>
      </c>
      <c r="AB28" s="16">
        <f t="shared" si="6"/>
        <v>149.53479999999999</v>
      </c>
      <c r="AC28" s="16">
        <f t="shared" si="7"/>
        <v>148.9751</v>
      </c>
      <c r="AD28" s="16">
        <f t="shared" si="8"/>
        <v>149.15979999999999</v>
      </c>
      <c r="AE28" s="16">
        <f t="shared" si="9"/>
        <v>150.1207</v>
      </c>
      <c r="AF28" s="16">
        <f t="shared" si="10"/>
        <v>143.40350000000001</v>
      </c>
      <c r="AG28" s="16">
        <f t="shared" si="11"/>
        <v>144.12710000000001</v>
      </c>
    </row>
    <row r="29" spans="1:33" x14ac:dyDescent="0.25">
      <c r="A29">
        <v>28</v>
      </c>
      <c r="B29" t="s">
        <v>105</v>
      </c>
      <c r="C29" t="s">
        <v>106</v>
      </c>
      <c r="D29" t="s">
        <v>107</v>
      </c>
      <c r="E29" t="s">
        <v>546</v>
      </c>
      <c r="F29" t="s">
        <v>547</v>
      </c>
      <c r="G29" t="s">
        <v>548</v>
      </c>
      <c r="H29" t="s">
        <v>960</v>
      </c>
      <c r="I29" t="s">
        <v>961</v>
      </c>
      <c r="J29" t="s">
        <v>962</v>
      </c>
      <c r="L29" s="4">
        <v>28</v>
      </c>
      <c r="M29" s="2">
        <f>VALUE(REPLACE(B141,FIND(".",B141,1),1,","))</f>
        <v>148.02090000000001</v>
      </c>
      <c r="N29" s="2">
        <f t="shared" ref="N29:U29" si="37">VALUE(REPLACE(C141,FIND(".",C141,1),1,","))</f>
        <v>153.0899</v>
      </c>
      <c r="O29" s="2">
        <f t="shared" si="37"/>
        <v>146.4128</v>
      </c>
      <c r="P29" s="2">
        <f t="shared" si="37"/>
        <v>149.56200000000001</v>
      </c>
      <c r="Q29" s="2">
        <f t="shared" si="37"/>
        <v>149.00239999999999</v>
      </c>
      <c r="R29" s="2">
        <f t="shared" si="37"/>
        <v>149.1396</v>
      </c>
      <c r="S29" s="2">
        <f t="shared" si="37"/>
        <v>149.92529999999999</v>
      </c>
      <c r="T29" s="2">
        <f t="shared" si="37"/>
        <v>143.27699999999999</v>
      </c>
      <c r="U29" s="2">
        <f t="shared" si="37"/>
        <v>143.93119999999999</v>
      </c>
      <c r="X29" s="15">
        <v>28</v>
      </c>
      <c r="Y29" s="16">
        <f t="shared" si="3"/>
        <v>148.02090000000001</v>
      </c>
      <c r="Z29" s="16">
        <f t="shared" si="4"/>
        <v>153.0899</v>
      </c>
      <c r="AA29" s="16">
        <f t="shared" si="5"/>
        <v>146.4128</v>
      </c>
      <c r="AB29" s="16">
        <f t="shared" si="6"/>
        <v>149.56200000000001</v>
      </c>
      <c r="AC29" s="16">
        <f t="shared" si="7"/>
        <v>149.00239999999999</v>
      </c>
      <c r="AD29" s="16">
        <f t="shared" si="8"/>
        <v>149.1396</v>
      </c>
      <c r="AE29" s="16">
        <f t="shared" si="9"/>
        <v>149.92529999999999</v>
      </c>
      <c r="AF29" s="16">
        <f t="shared" si="10"/>
        <v>143.27699999999999</v>
      </c>
      <c r="AG29" s="16">
        <f t="shared" si="11"/>
        <v>143.93119999999999</v>
      </c>
    </row>
    <row r="30" spans="1:33" x14ac:dyDescent="0.25">
      <c r="A30">
        <v>29</v>
      </c>
      <c r="B30" t="s">
        <v>108</v>
      </c>
      <c r="C30" t="s">
        <v>109</v>
      </c>
      <c r="D30" t="s">
        <v>110</v>
      </c>
      <c r="E30" t="s">
        <v>549</v>
      </c>
      <c r="F30" t="s">
        <v>550</v>
      </c>
      <c r="G30" t="s">
        <v>551</v>
      </c>
      <c r="H30" t="s">
        <v>963</v>
      </c>
      <c r="I30" t="s">
        <v>964</v>
      </c>
      <c r="J30" t="s">
        <v>965</v>
      </c>
      <c r="L30" s="4">
        <v>29</v>
      </c>
      <c r="M30" s="2">
        <f>VALUE(REPLACE(B146,FIND(".",B146,1),1,","))</f>
        <v>148.13290000000001</v>
      </c>
      <c r="N30" s="2">
        <f t="shared" ref="N30:U30" si="38">VALUE(REPLACE(C146,FIND(".",C146,1),1,","))</f>
        <v>153.2747</v>
      </c>
      <c r="O30" s="2">
        <f t="shared" si="38"/>
        <v>146.57079999999999</v>
      </c>
      <c r="P30" s="2">
        <f t="shared" si="38"/>
        <v>149.54740000000001</v>
      </c>
      <c r="Q30" s="2">
        <f t="shared" si="38"/>
        <v>149.0266</v>
      </c>
      <c r="R30" s="2">
        <f t="shared" si="38"/>
        <v>149.15700000000001</v>
      </c>
      <c r="S30" s="2">
        <f t="shared" si="38"/>
        <v>149.989</v>
      </c>
      <c r="T30" s="2">
        <f t="shared" si="38"/>
        <v>143.24090000000001</v>
      </c>
      <c r="U30" s="2">
        <f t="shared" si="38"/>
        <v>144.03309999999999</v>
      </c>
      <c r="X30" s="15">
        <v>29</v>
      </c>
      <c r="Y30" s="16">
        <f t="shared" si="3"/>
        <v>148.13290000000001</v>
      </c>
      <c r="Z30" s="16">
        <f t="shared" si="4"/>
        <v>153.2747</v>
      </c>
      <c r="AA30" s="16">
        <f t="shared" si="5"/>
        <v>146.57079999999999</v>
      </c>
      <c r="AB30" s="16">
        <f t="shared" si="6"/>
        <v>149.54740000000001</v>
      </c>
      <c r="AC30" s="16">
        <f t="shared" si="7"/>
        <v>149.0266</v>
      </c>
      <c r="AD30" s="16">
        <f t="shared" si="8"/>
        <v>149.15700000000001</v>
      </c>
      <c r="AE30" s="16">
        <f t="shared" si="9"/>
        <v>149.989</v>
      </c>
      <c r="AF30" s="16">
        <f t="shared" si="10"/>
        <v>143.24090000000001</v>
      </c>
      <c r="AG30" s="16">
        <f t="shared" si="11"/>
        <v>144.03309999999999</v>
      </c>
    </row>
    <row r="31" spans="1:33" ht="15" customHeight="1" thickBot="1" x14ac:dyDescent="0.3">
      <c r="A31">
        <v>30</v>
      </c>
      <c r="B31" t="s">
        <v>111</v>
      </c>
      <c r="C31" t="s">
        <v>112</v>
      </c>
      <c r="D31" t="s">
        <v>113</v>
      </c>
      <c r="E31" t="s">
        <v>552</v>
      </c>
      <c r="F31" t="s">
        <v>553</v>
      </c>
      <c r="G31" t="s">
        <v>554</v>
      </c>
      <c r="H31" t="s">
        <v>966</v>
      </c>
      <c r="I31" t="s">
        <v>967</v>
      </c>
      <c r="J31" t="s">
        <v>968</v>
      </c>
      <c r="L31" s="4">
        <v>30</v>
      </c>
      <c r="M31" s="2">
        <f>VALUE(REPLACE(B151,FIND(".",B151,1),1,","))</f>
        <v>148.19040000000001</v>
      </c>
      <c r="N31" s="2">
        <f t="shared" ref="N31:U31" si="39">VALUE(REPLACE(C151,FIND(".",C151,1),1,","))</f>
        <v>153.44659999999999</v>
      </c>
      <c r="O31" s="2">
        <f t="shared" si="39"/>
        <v>146.709</v>
      </c>
      <c r="P31" s="2">
        <f t="shared" si="39"/>
        <v>149.51419999999999</v>
      </c>
      <c r="Q31" s="2">
        <f t="shared" si="39"/>
        <v>149.01300000000001</v>
      </c>
      <c r="R31" s="2">
        <f t="shared" si="39"/>
        <v>149.16579999999999</v>
      </c>
      <c r="S31" s="2">
        <f t="shared" si="39"/>
        <v>150.23670000000001</v>
      </c>
      <c r="T31" s="2">
        <f t="shared" si="39"/>
        <v>143.285</v>
      </c>
      <c r="U31" s="2">
        <f t="shared" si="39"/>
        <v>144.1703</v>
      </c>
      <c r="X31" s="15">
        <v>30</v>
      </c>
      <c r="Y31" s="16">
        <f t="shared" si="3"/>
        <v>148.19040000000001</v>
      </c>
      <c r="Z31" s="16">
        <f t="shared" si="4"/>
        <v>153.44659999999999</v>
      </c>
      <c r="AA31" s="16">
        <f t="shared" si="5"/>
        <v>146.709</v>
      </c>
      <c r="AB31" s="16">
        <f t="shared" si="6"/>
        <v>149.51419999999999</v>
      </c>
      <c r="AC31" s="16">
        <f t="shared" si="7"/>
        <v>149.01300000000001</v>
      </c>
      <c r="AD31" s="16">
        <f t="shared" si="8"/>
        <v>149.16579999999999</v>
      </c>
      <c r="AE31" s="16">
        <f t="shared" si="9"/>
        <v>150.23670000000001</v>
      </c>
      <c r="AF31" s="16">
        <f t="shared" si="10"/>
        <v>143.285</v>
      </c>
      <c r="AG31" s="16">
        <f t="shared" si="11"/>
        <v>144.1703</v>
      </c>
    </row>
    <row r="32" spans="1:33" ht="15" customHeight="1" thickBot="1" x14ac:dyDescent="0.4">
      <c r="A32">
        <v>31</v>
      </c>
      <c r="B32" t="s">
        <v>114</v>
      </c>
      <c r="C32" t="s">
        <v>115</v>
      </c>
      <c r="D32" t="s">
        <v>116</v>
      </c>
      <c r="E32" t="s">
        <v>555</v>
      </c>
      <c r="F32" t="s">
        <v>556</v>
      </c>
      <c r="G32" t="s">
        <v>557</v>
      </c>
      <c r="H32" t="s">
        <v>969</v>
      </c>
      <c r="I32" t="s">
        <v>970</v>
      </c>
      <c r="J32" t="s">
        <v>971</v>
      </c>
      <c r="X32" s="6" t="s">
        <v>1321</v>
      </c>
      <c r="Y32" s="11">
        <f t="shared" ref="Y32:AG32" si="40">SUM(Y2:Y31)/30</f>
        <v>147.46362333333335</v>
      </c>
      <c r="Z32" s="11">
        <f t="shared" si="40"/>
        <v>152.76519000000002</v>
      </c>
      <c r="AA32" s="11">
        <f t="shared" si="40"/>
        <v>145.95233333333331</v>
      </c>
      <c r="AB32" s="11">
        <f t="shared" si="40"/>
        <v>149.53254666666669</v>
      </c>
      <c r="AC32" s="11">
        <f t="shared" si="40"/>
        <v>148.96256000000002</v>
      </c>
      <c r="AD32" s="11">
        <f t="shared" si="40"/>
        <v>149.12904666666665</v>
      </c>
      <c r="AE32" s="11">
        <f t="shared" si="40"/>
        <v>150.60169666666667</v>
      </c>
      <c r="AF32" s="11">
        <f t="shared" si="40"/>
        <v>143.30142333333333</v>
      </c>
      <c r="AG32" s="11">
        <f t="shared" si="40"/>
        <v>143.98542666666665</v>
      </c>
    </row>
    <row r="33" spans="1:34" ht="15" customHeight="1" thickBot="1" x14ac:dyDescent="0.4">
      <c r="A33">
        <v>32</v>
      </c>
      <c r="B33" t="s">
        <v>117</v>
      </c>
      <c r="C33" t="s">
        <v>118</v>
      </c>
      <c r="D33" t="s">
        <v>119</v>
      </c>
      <c r="E33" t="s">
        <v>558</v>
      </c>
      <c r="F33" t="s">
        <v>559</v>
      </c>
      <c r="G33" t="s">
        <v>560</v>
      </c>
      <c r="H33" t="s">
        <v>972</v>
      </c>
      <c r="I33" t="s">
        <v>973</v>
      </c>
      <c r="J33" t="s">
        <v>974</v>
      </c>
      <c r="X33" s="8" t="s">
        <v>1322</v>
      </c>
      <c r="Y33" s="11">
        <f>Y32-AG32</f>
        <v>3.4781966666666904</v>
      </c>
      <c r="Z33" s="11">
        <f>Z32-AG32</f>
        <v>8.7797633333333636</v>
      </c>
      <c r="AA33" s="11">
        <f>AA32-AG32</f>
        <v>1.9669066666666595</v>
      </c>
      <c r="AB33" s="11">
        <f>AB32-AG32</f>
        <v>5.5471200000000351</v>
      </c>
      <c r="AC33" s="11">
        <f>AC32-AG32</f>
        <v>4.97713333333337</v>
      </c>
      <c r="AD33" s="11">
        <f>AD32-AG32</f>
        <v>5.1436199999999985</v>
      </c>
      <c r="AE33" s="11">
        <f>AE32-AG32</f>
        <v>6.6162700000000143</v>
      </c>
      <c r="AF33" s="11">
        <f>AF32-AG32</f>
        <v>-0.68400333333332242</v>
      </c>
      <c r="AG33" s="11">
        <f>AG32-AG32</f>
        <v>0</v>
      </c>
    </row>
    <row r="34" spans="1:34" ht="15" customHeight="1" thickBot="1" x14ac:dyDescent="0.4">
      <c r="A34">
        <v>33</v>
      </c>
      <c r="B34" t="s">
        <v>120</v>
      </c>
      <c r="C34" t="s">
        <v>121</v>
      </c>
      <c r="D34" t="s">
        <v>122</v>
      </c>
      <c r="E34" t="s">
        <v>561</v>
      </c>
      <c r="F34" t="s">
        <v>562</v>
      </c>
      <c r="G34" t="s">
        <v>563</v>
      </c>
      <c r="H34" t="s">
        <v>975</v>
      </c>
      <c r="I34" t="s">
        <v>976</v>
      </c>
      <c r="J34" t="s">
        <v>977</v>
      </c>
      <c r="X34" s="8" t="s">
        <v>1323</v>
      </c>
      <c r="Y34" s="11">
        <f t="shared" ref="Y34:AG34" si="41">(MAX(Y2:Y31)-MIN(Y2:Y31))/2</f>
        <v>0.94445000000000334</v>
      </c>
      <c r="Z34" s="11">
        <f t="shared" si="41"/>
        <v>0.94409999999999172</v>
      </c>
      <c r="AA34" s="11">
        <f t="shared" si="41"/>
        <v>0.93810000000000571</v>
      </c>
      <c r="AB34" s="11">
        <f t="shared" si="41"/>
        <v>7.5200000000009481E-2</v>
      </c>
      <c r="AC34" s="11">
        <f t="shared" si="41"/>
        <v>7.6549999999997453E-2</v>
      </c>
      <c r="AD34" s="11">
        <f t="shared" si="41"/>
        <v>6.064999999999543E-2</v>
      </c>
      <c r="AE34" s="11">
        <f t="shared" si="41"/>
        <v>1.0360000000000014</v>
      </c>
      <c r="AF34" s="11">
        <f t="shared" si="41"/>
        <v>0.31614999999999327</v>
      </c>
      <c r="AG34" s="11">
        <f t="shared" si="41"/>
        <v>0.48284999999999911</v>
      </c>
    </row>
    <row r="35" spans="1:34" ht="15" customHeight="1" thickBot="1" x14ac:dyDescent="0.3">
      <c r="A35">
        <v>34</v>
      </c>
      <c r="B35" t="s">
        <v>123</v>
      </c>
      <c r="C35" t="s">
        <v>124</v>
      </c>
      <c r="D35" t="s">
        <v>125</v>
      </c>
      <c r="E35" t="s">
        <v>564</v>
      </c>
      <c r="F35" t="s">
        <v>565</v>
      </c>
      <c r="G35" t="s">
        <v>566</v>
      </c>
      <c r="H35" t="s">
        <v>978</v>
      </c>
      <c r="I35" t="s">
        <v>979</v>
      </c>
      <c r="J35" t="s">
        <v>980</v>
      </c>
      <c r="X35" s="8" t="s">
        <v>1324</v>
      </c>
      <c r="Y35" s="11">
        <f>SUM(Y34:AG34)/9</f>
        <v>0.54156111111111072</v>
      </c>
      <c r="Z35" s="12"/>
      <c r="AA35" s="12"/>
      <c r="AB35" s="12"/>
      <c r="AC35" s="12"/>
      <c r="AD35" s="12"/>
      <c r="AE35" s="12"/>
      <c r="AF35" s="12"/>
      <c r="AG35" s="12"/>
    </row>
    <row r="36" spans="1:34" ht="15" customHeight="1" thickBot="1" x14ac:dyDescent="0.4">
      <c r="A36">
        <v>35</v>
      </c>
      <c r="B36" t="s">
        <v>126</v>
      </c>
      <c r="C36" t="s">
        <v>127</v>
      </c>
      <c r="D36" t="s">
        <v>128</v>
      </c>
      <c r="E36" t="s">
        <v>567</v>
      </c>
      <c r="F36" t="s">
        <v>568</v>
      </c>
      <c r="G36" t="s">
        <v>569</v>
      </c>
      <c r="H36" t="s">
        <v>981</v>
      </c>
      <c r="I36" t="s">
        <v>982</v>
      </c>
      <c r="J36" t="s">
        <v>983</v>
      </c>
      <c r="X36" s="8" t="s">
        <v>1325</v>
      </c>
      <c r="Y36" s="11">
        <f>SUM(Y32:AG32)/9</f>
        <v>147.96598296296298</v>
      </c>
      <c r="Z36" s="12"/>
      <c r="AA36" s="12"/>
      <c r="AB36" s="12"/>
      <c r="AC36" s="12"/>
      <c r="AD36" s="12"/>
      <c r="AE36" s="12"/>
      <c r="AF36" s="12"/>
      <c r="AG36" s="12"/>
    </row>
    <row r="37" spans="1:34" ht="15" customHeight="1" thickBot="1" x14ac:dyDescent="0.4">
      <c r="A37">
        <v>36</v>
      </c>
      <c r="B37" t="s">
        <v>129</v>
      </c>
      <c r="C37" t="s">
        <v>130</v>
      </c>
      <c r="D37" t="s">
        <v>131</v>
      </c>
      <c r="E37" t="s">
        <v>570</v>
      </c>
      <c r="F37" t="s">
        <v>571</v>
      </c>
      <c r="G37" t="s">
        <v>572</v>
      </c>
      <c r="H37" t="s">
        <v>984</v>
      </c>
      <c r="I37" t="s">
        <v>985</v>
      </c>
      <c r="J37" t="s">
        <v>986</v>
      </c>
      <c r="X37" s="8" t="s">
        <v>1326</v>
      </c>
      <c r="Y37" s="11">
        <f>MAX(Y32:AG32)-MIN(Y32:AG32)</f>
        <v>9.463766666666686</v>
      </c>
      <c r="Z37" s="12"/>
      <c r="AA37" s="12"/>
      <c r="AB37" s="12"/>
      <c r="AC37" s="12"/>
      <c r="AD37" s="12"/>
      <c r="AE37" s="12"/>
      <c r="AF37" s="12"/>
      <c r="AG37" s="12"/>
    </row>
    <row r="38" spans="1:34" ht="15" customHeight="1" thickBot="1" x14ac:dyDescent="0.4">
      <c r="A38">
        <v>37</v>
      </c>
      <c r="B38" t="s">
        <v>132</v>
      </c>
      <c r="C38" t="s">
        <v>133</v>
      </c>
      <c r="D38" t="s">
        <v>134</v>
      </c>
      <c r="E38" t="s">
        <v>573</v>
      </c>
      <c r="F38" t="s">
        <v>574</v>
      </c>
      <c r="G38" t="s">
        <v>575</v>
      </c>
      <c r="H38" t="s">
        <v>987</v>
      </c>
      <c r="I38" t="s">
        <v>988</v>
      </c>
      <c r="J38" t="s">
        <v>989</v>
      </c>
      <c r="X38" s="8" t="s">
        <v>1327</v>
      </c>
      <c r="Y38" s="11">
        <f>Y36-AI2</f>
        <v>-2.0340170370370174</v>
      </c>
      <c r="Z38" s="12"/>
      <c r="AA38" s="12"/>
      <c r="AB38" s="12"/>
      <c r="AC38" s="12"/>
      <c r="AD38" s="12"/>
      <c r="AE38" s="12"/>
      <c r="AF38" s="12"/>
      <c r="AG38" s="12"/>
    </row>
    <row r="39" spans="1:34" ht="15" customHeight="1" thickBot="1" x14ac:dyDescent="0.4">
      <c r="A39">
        <v>38</v>
      </c>
      <c r="B39" t="s">
        <v>135</v>
      </c>
      <c r="C39" t="s">
        <v>136</v>
      </c>
      <c r="D39" t="s">
        <v>137</v>
      </c>
      <c r="E39" t="s">
        <v>576</v>
      </c>
      <c r="F39" t="s">
        <v>577</v>
      </c>
      <c r="G39" t="s">
        <v>578</v>
      </c>
      <c r="H39" t="s">
        <v>990</v>
      </c>
      <c r="I39" t="s">
        <v>991</v>
      </c>
      <c r="J39" t="s">
        <v>992</v>
      </c>
      <c r="X39" s="8" t="s">
        <v>1328</v>
      </c>
      <c r="Y39" s="13">
        <f t="shared" ref="Y39:AG39" si="42">VAR(Y2:Y31)</f>
        <v>0.29070642460919643</v>
      </c>
      <c r="Z39" s="13">
        <f t="shared" si="42"/>
        <v>0.24532427886206906</v>
      </c>
      <c r="AA39" s="13">
        <f t="shared" si="42"/>
        <v>0.25512332643678215</v>
      </c>
      <c r="AB39" s="13">
        <f t="shared" si="42"/>
        <v>1.4839660229886312E-3</v>
      </c>
      <c r="AC39" s="13">
        <f t="shared" si="42"/>
        <v>2.1070486896552993E-3</v>
      </c>
      <c r="AD39" s="13">
        <f t="shared" si="42"/>
        <v>1.2301018850572627E-3</v>
      </c>
      <c r="AE39" s="13">
        <f t="shared" si="42"/>
        <v>0.27259353481608983</v>
      </c>
      <c r="AF39" s="13">
        <f t="shared" si="42"/>
        <v>2.8287445298850473E-2</v>
      </c>
      <c r="AG39" s="13">
        <f t="shared" si="42"/>
        <v>7.5583550988505568E-2</v>
      </c>
    </row>
    <row r="40" spans="1:34" ht="15" customHeight="1" thickBot="1" x14ac:dyDescent="0.4">
      <c r="A40">
        <v>39</v>
      </c>
      <c r="B40" t="s">
        <v>138</v>
      </c>
      <c r="C40" t="s">
        <v>139</v>
      </c>
      <c r="D40" t="s">
        <v>140</v>
      </c>
      <c r="E40" t="s">
        <v>576</v>
      </c>
      <c r="F40" t="s">
        <v>579</v>
      </c>
      <c r="G40" t="s">
        <v>580</v>
      </c>
      <c r="H40" t="s">
        <v>993</v>
      </c>
      <c r="I40" t="s">
        <v>994</v>
      </c>
      <c r="J40" t="s">
        <v>995</v>
      </c>
      <c r="X40" s="8" t="s">
        <v>1329</v>
      </c>
      <c r="Y40" s="13">
        <f>SQRT(Y39)</f>
        <v>0.53917198054906046</v>
      </c>
      <c r="Z40" s="13">
        <f t="shared" ref="Z40:AG40" si="43">SQRT(Z39)</f>
        <v>0.49530220962768684</v>
      </c>
      <c r="AA40" s="13">
        <f t="shared" si="43"/>
        <v>0.50509734352576252</v>
      </c>
      <c r="AB40" s="13">
        <f t="shared" si="43"/>
        <v>3.8522279566357842E-2</v>
      </c>
      <c r="AC40" s="13">
        <f t="shared" si="43"/>
        <v>4.590260003153742E-2</v>
      </c>
      <c r="AD40" s="13">
        <f t="shared" si="43"/>
        <v>3.5072808342892399E-2</v>
      </c>
      <c r="AE40" s="13">
        <f t="shared" si="43"/>
        <v>0.52210490786439634</v>
      </c>
      <c r="AF40" s="13">
        <f t="shared" si="43"/>
        <v>0.16818871929725393</v>
      </c>
      <c r="AG40" s="13">
        <f t="shared" si="43"/>
        <v>0.27492462783189425</v>
      </c>
      <c r="AH40" s="7"/>
    </row>
    <row r="41" spans="1:34" x14ac:dyDescent="0.25">
      <c r="A41">
        <v>40</v>
      </c>
      <c r="B41" t="s">
        <v>141</v>
      </c>
      <c r="C41" t="s">
        <v>142</v>
      </c>
      <c r="D41" t="s">
        <v>143</v>
      </c>
      <c r="E41" t="s">
        <v>581</v>
      </c>
      <c r="F41" t="s">
        <v>582</v>
      </c>
      <c r="G41" t="s">
        <v>22</v>
      </c>
      <c r="H41" t="s">
        <v>996</v>
      </c>
      <c r="I41" t="s">
        <v>997</v>
      </c>
      <c r="J41" t="s">
        <v>998</v>
      </c>
    </row>
    <row r="42" spans="1:34" x14ac:dyDescent="0.25">
      <c r="A42">
        <v>41</v>
      </c>
      <c r="B42" t="s">
        <v>144</v>
      </c>
      <c r="C42" t="s">
        <v>145</v>
      </c>
      <c r="D42" t="s">
        <v>146</v>
      </c>
      <c r="E42" t="s">
        <v>583</v>
      </c>
      <c r="F42" t="s">
        <v>584</v>
      </c>
      <c r="G42" t="s">
        <v>585</v>
      </c>
      <c r="H42" t="s">
        <v>999</v>
      </c>
      <c r="I42" t="s">
        <v>1000</v>
      </c>
      <c r="J42" t="s">
        <v>1001</v>
      </c>
    </row>
    <row r="43" spans="1:34" x14ac:dyDescent="0.25">
      <c r="A43">
        <v>42</v>
      </c>
      <c r="B43" t="s">
        <v>147</v>
      </c>
      <c r="C43" t="s">
        <v>148</v>
      </c>
      <c r="D43" t="s">
        <v>149</v>
      </c>
      <c r="E43" t="s">
        <v>586</v>
      </c>
      <c r="F43" t="s">
        <v>587</v>
      </c>
      <c r="G43" t="s">
        <v>588</v>
      </c>
      <c r="H43" t="s">
        <v>1002</v>
      </c>
      <c r="I43" t="s">
        <v>1003</v>
      </c>
      <c r="J43" t="s">
        <v>1004</v>
      </c>
    </row>
    <row r="44" spans="1:34" x14ac:dyDescent="0.25">
      <c r="A44">
        <v>43</v>
      </c>
      <c r="B44" t="s">
        <v>150</v>
      </c>
      <c r="C44" t="s">
        <v>151</v>
      </c>
      <c r="D44" t="s">
        <v>152</v>
      </c>
      <c r="E44" t="s">
        <v>589</v>
      </c>
      <c r="F44" t="s">
        <v>590</v>
      </c>
      <c r="G44" t="s">
        <v>591</v>
      </c>
      <c r="H44" t="s">
        <v>1005</v>
      </c>
      <c r="I44" t="s">
        <v>1006</v>
      </c>
      <c r="J44" t="s">
        <v>1007</v>
      </c>
    </row>
    <row r="45" spans="1:34" x14ac:dyDescent="0.25">
      <c r="A45">
        <v>44</v>
      </c>
      <c r="B45" t="s">
        <v>153</v>
      </c>
      <c r="C45" t="s">
        <v>154</v>
      </c>
      <c r="D45" t="s">
        <v>155</v>
      </c>
      <c r="E45" t="s">
        <v>592</v>
      </c>
      <c r="F45" t="s">
        <v>593</v>
      </c>
      <c r="G45" t="s">
        <v>594</v>
      </c>
      <c r="H45" t="s">
        <v>1008</v>
      </c>
      <c r="I45" t="s">
        <v>1009</v>
      </c>
      <c r="J45" t="s">
        <v>1010</v>
      </c>
    </row>
    <row r="46" spans="1:34" x14ac:dyDescent="0.25">
      <c r="A46">
        <v>45</v>
      </c>
      <c r="B46" t="s">
        <v>156</v>
      </c>
      <c r="C46" t="s">
        <v>157</v>
      </c>
      <c r="D46" t="s">
        <v>158</v>
      </c>
      <c r="E46" t="s">
        <v>595</v>
      </c>
      <c r="F46" t="s">
        <v>596</v>
      </c>
      <c r="G46" t="s">
        <v>597</v>
      </c>
      <c r="H46" t="s">
        <v>1011</v>
      </c>
      <c r="I46" t="s">
        <v>1012</v>
      </c>
      <c r="J46" t="s">
        <v>1013</v>
      </c>
    </row>
    <row r="47" spans="1:34" x14ac:dyDescent="0.25">
      <c r="A47">
        <v>46</v>
      </c>
      <c r="B47" t="s">
        <v>159</v>
      </c>
      <c r="C47" t="s">
        <v>160</v>
      </c>
      <c r="D47" t="s">
        <v>161</v>
      </c>
      <c r="E47" t="s">
        <v>598</v>
      </c>
      <c r="F47" t="s">
        <v>599</v>
      </c>
      <c r="G47" t="s">
        <v>600</v>
      </c>
      <c r="H47" t="s">
        <v>1014</v>
      </c>
      <c r="I47" t="s">
        <v>1015</v>
      </c>
      <c r="J47" t="s">
        <v>1016</v>
      </c>
    </row>
    <row r="48" spans="1:34" x14ac:dyDescent="0.25">
      <c r="A48">
        <v>47</v>
      </c>
      <c r="B48" t="s">
        <v>162</v>
      </c>
      <c r="C48" t="s">
        <v>163</v>
      </c>
      <c r="D48" t="s">
        <v>164</v>
      </c>
      <c r="E48" t="s">
        <v>601</v>
      </c>
      <c r="F48" t="s">
        <v>602</v>
      </c>
      <c r="G48" t="s">
        <v>603</v>
      </c>
      <c r="H48" t="s">
        <v>1017</v>
      </c>
      <c r="I48" t="s">
        <v>1018</v>
      </c>
      <c r="J48" t="s">
        <v>1019</v>
      </c>
    </row>
    <row r="49" spans="1:10" x14ac:dyDescent="0.25">
      <c r="A49">
        <v>48</v>
      </c>
      <c r="B49" t="s">
        <v>165</v>
      </c>
      <c r="C49" t="s">
        <v>166</v>
      </c>
      <c r="D49" t="s">
        <v>167</v>
      </c>
      <c r="E49" t="s">
        <v>604</v>
      </c>
      <c r="F49" t="s">
        <v>605</v>
      </c>
      <c r="G49" t="s">
        <v>606</v>
      </c>
      <c r="H49" t="s">
        <v>1020</v>
      </c>
      <c r="I49" t="s">
        <v>1021</v>
      </c>
      <c r="J49" t="s">
        <v>1022</v>
      </c>
    </row>
    <row r="50" spans="1:10" x14ac:dyDescent="0.25">
      <c r="A50">
        <v>49</v>
      </c>
      <c r="B50" t="s">
        <v>24</v>
      </c>
      <c r="C50" t="s">
        <v>168</v>
      </c>
      <c r="D50" t="s">
        <v>169</v>
      </c>
      <c r="E50" t="s">
        <v>607</v>
      </c>
      <c r="F50" t="s">
        <v>608</v>
      </c>
      <c r="G50" t="s">
        <v>609</v>
      </c>
      <c r="H50" t="s">
        <v>1023</v>
      </c>
      <c r="I50" t="s">
        <v>1024</v>
      </c>
      <c r="J50" t="s">
        <v>1025</v>
      </c>
    </row>
    <row r="51" spans="1:10" x14ac:dyDescent="0.25">
      <c r="A51">
        <v>50</v>
      </c>
      <c r="B51" t="s">
        <v>170</v>
      </c>
      <c r="C51" t="s">
        <v>171</v>
      </c>
      <c r="D51" t="s">
        <v>172</v>
      </c>
      <c r="E51" t="s">
        <v>610</v>
      </c>
      <c r="F51" t="s">
        <v>611</v>
      </c>
      <c r="G51" t="s">
        <v>612</v>
      </c>
      <c r="H51" t="s">
        <v>1026</v>
      </c>
      <c r="I51" t="s">
        <v>1027</v>
      </c>
      <c r="J51" t="s">
        <v>1028</v>
      </c>
    </row>
    <row r="52" spans="1:10" x14ac:dyDescent="0.25">
      <c r="A52">
        <v>51</v>
      </c>
      <c r="B52" t="s">
        <v>173</v>
      </c>
      <c r="C52" t="s">
        <v>174</v>
      </c>
      <c r="D52" t="s">
        <v>175</v>
      </c>
      <c r="E52" t="s">
        <v>613</v>
      </c>
      <c r="F52" t="s">
        <v>614</v>
      </c>
      <c r="G52" t="s">
        <v>615</v>
      </c>
      <c r="H52" t="s">
        <v>1029</v>
      </c>
      <c r="I52" t="s">
        <v>1030</v>
      </c>
      <c r="J52" t="s">
        <v>1031</v>
      </c>
    </row>
    <row r="53" spans="1:10" x14ac:dyDescent="0.25">
      <c r="A53">
        <v>52</v>
      </c>
      <c r="B53" t="s">
        <v>176</v>
      </c>
      <c r="C53" t="s">
        <v>177</v>
      </c>
      <c r="D53" t="s">
        <v>178</v>
      </c>
      <c r="E53" t="s">
        <v>616</v>
      </c>
      <c r="F53" t="s">
        <v>617</v>
      </c>
      <c r="G53" t="s">
        <v>618</v>
      </c>
      <c r="H53" t="s">
        <v>1032</v>
      </c>
      <c r="I53" t="s">
        <v>1033</v>
      </c>
      <c r="J53" t="s">
        <v>1034</v>
      </c>
    </row>
    <row r="54" spans="1:10" x14ac:dyDescent="0.25">
      <c r="A54">
        <v>53</v>
      </c>
      <c r="B54" t="s">
        <v>179</v>
      </c>
      <c r="C54" t="s">
        <v>180</v>
      </c>
      <c r="D54" t="s">
        <v>181</v>
      </c>
      <c r="E54" t="s">
        <v>619</v>
      </c>
      <c r="F54" t="s">
        <v>620</v>
      </c>
      <c r="G54" t="s">
        <v>621</v>
      </c>
      <c r="H54" t="s">
        <v>1035</v>
      </c>
      <c r="I54" t="s">
        <v>1036</v>
      </c>
      <c r="J54" t="s">
        <v>1037</v>
      </c>
    </row>
    <row r="55" spans="1:10" x14ac:dyDescent="0.25">
      <c r="A55">
        <v>54</v>
      </c>
      <c r="B55" t="s">
        <v>182</v>
      </c>
      <c r="C55" t="s">
        <v>183</v>
      </c>
      <c r="D55" t="s">
        <v>184</v>
      </c>
      <c r="E55" t="s">
        <v>622</v>
      </c>
      <c r="F55" t="s">
        <v>623</v>
      </c>
      <c r="G55" t="s">
        <v>624</v>
      </c>
      <c r="H55" t="s">
        <v>1038</v>
      </c>
      <c r="I55" t="s">
        <v>1039</v>
      </c>
      <c r="J55" t="s">
        <v>1040</v>
      </c>
    </row>
    <row r="56" spans="1:10" x14ac:dyDescent="0.25">
      <c r="A56">
        <v>55</v>
      </c>
      <c r="B56" t="s">
        <v>185</v>
      </c>
      <c r="C56" t="s">
        <v>186</v>
      </c>
      <c r="D56" t="s">
        <v>187</v>
      </c>
      <c r="E56" t="s">
        <v>625</v>
      </c>
      <c r="F56" t="s">
        <v>626</v>
      </c>
      <c r="G56" t="s">
        <v>627</v>
      </c>
      <c r="H56" t="s">
        <v>1041</v>
      </c>
      <c r="I56" t="s">
        <v>1042</v>
      </c>
      <c r="J56" t="s">
        <v>1043</v>
      </c>
    </row>
    <row r="57" spans="1:10" x14ac:dyDescent="0.25">
      <c r="A57">
        <v>56</v>
      </c>
      <c r="B57" t="s">
        <v>188</v>
      </c>
      <c r="C57" t="s">
        <v>189</v>
      </c>
      <c r="D57" t="s">
        <v>190</v>
      </c>
      <c r="E57" t="s">
        <v>628</v>
      </c>
      <c r="F57" t="s">
        <v>629</v>
      </c>
      <c r="G57" t="s">
        <v>518</v>
      </c>
      <c r="H57" t="s">
        <v>1044</v>
      </c>
      <c r="I57" t="s">
        <v>1045</v>
      </c>
      <c r="J57" t="s">
        <v>1046</v>
      </c>
    </row>
    <row r="58" spans="1:10" x14ac:dyDescent="0.25">
      <c r="A58">
        <v>57</v>
      </c>
      <c r="B58" t="s">
        <v>191</v>
      </c>
      <c r="C58" t="s">
        <v>192</v>
      </c>
      <c r="D58" t="s">
        <v>193</v>
      </c>
      <c r="E58" t="s">
        <v>630</v>
      </c>
      <c r="F58" t="s">
        <v>631</v>
      </c>
      <c r="G58" t="s">
        <v>632</v>
      </c>
      <c r="H58" t="s">
        <v>1047</v>
      </c>
      <c r="I58" t="s">
        <v>1048</v>
      </c>
      <c r="J58" t="s">
        <v>1049</v>
      </c>
    </row>
    <row r="59" spans="1:10" x14ac:dyDescent="0.25">
      <c r="A59">
        <v>58</v>
      </c>
      <c r="B59" t="s">
        <v>194</v>
      </c>
      <c r="C59" t="s">
        <v>195</v>
      </c>
      <c r="D59" t="s">
        <v>196</v>
      </c>
      <c r="E59" t="s">
        <v>633</v>
      </c>
      <c r="F59" t="s">
        <v>634</v>
      </c>
      <c r="G59" t="s">
        <v>635</v>
      </c>
      <c r="H59" t="s">
        <v>1050</v>
      </c>
      <c r="I59" t="s">
        <v>1051</v>
      </c>
      <c r="J59" t="s">
        <v>1052</v>
      </c>
    </row>
    <row r="60" spans="1:10" x14ac:dyDescent="0.25">
      <c r="A60">
        <v>59</v>
      </c>
      <c r="B60" t="s">
        <v>197</v>
      </c>
      <c r="C60" t="s">
        <v>198</v>
      </c>
      <c r="D60" t="s">
        <v>199</v>
      </c>
      <c r="E60" t="s">
        <v>636</v>
      </c>
      <c r="F60" t="s">
        <v>637</v>
      </c>
      <c r="G60" t="s">
        <v>638</v>
      </c>
      <c r="H60" t="s">
        <v>1053</v>
      </c>
      <c r="I60" t="s">
        <v>1054</v>
      </c>
      <c r="J60" t="s">
        <v>1055</v>
      </c>
    </row>
    <row r="61" spans="1:10" x14ac:dyDescent="0.25">
      <c r="A61">
        <v>60</v>
      </c>
      <c r="B61" t="s">
        <v>200</v>
      </c>
      <c r="C61" t="s">
        <v>201</v>
      </c>
      <c r="D61" t="s">
        <v>202</v>
      </c>
      <c r="E61" t="s">
        <v>639</v>
      </c>
      <c r="F61" t="s">
        <v>640</v>
      </c>
      <c r="G61" t="s">
        <v>641</v>
      </c>
      <c r="H61" t="s">
        <v>1056</v>
      </c>
      <c r="I61" t="s">
        <v>1057</v>
      </c>
      <c r="J61" t="s">
        <v>1058</v>
      </c>
    </row>
    <row r="62" spans="1:10" x14ac:dyDescent="0.25">
      <c r="A62">
        <v>61</v>
      </c>
      <c r="B62" t="s">
        <v>203</v>
      </c>
      <c r="C62" t="s">
        <v>204</v>
      </c>
      <c r="D62" t="s">
        <v>205</v>
      </c>
      <c r="E62" t="s">
        <v>642</v>
      </c>
      <c r="F62" t="s">
        <v>643</v>
      </c>
      <c r="G62" t="s">
        <v>644</v>
      </c>
      <c r="H62" t="s">
        <v>1059</v>
      </c>
      <c r="I62" t="s">
        <v>1060</v>
      </c>
      <c r="J62" t="s">
        <v>1061</v>
      </c>
    </row>
    <row r="63" spans="1:10" x14ac:dyDescent="0.25">
      <c r="A63">
        <v>62</v>
      </c>
      <c r="B63" t="s">
        <v>206</v>
      </c>
      <c r="C63" t="s">
        <v>207</v>
      </c>
      <c r="D63" t="s">
        <v>208</v>
      </c>
      <c r="E63" t="s">
        <v>645</v>
      </c>
      <c r="F63" t="s">
        <v>646</v>
      </c>
      <c r="G63" t="s">
        <v>647</v>
      </c>
      <c r="H63" t="s">
        <v>1062</v>
      </c>
      <c r="I63" t="s">
        <v>1063</v>
      </c>
      <c r="J63" t="s">
        <v>1064</v>
      </c>
    </row>
    <row r="64" spans="1:10" x14ac:dyDescent="0.25">
      <c r="A64">
        <v>63</v>
      </c>
      <c r="B64" t="s">
        <v>209</v>
      </c>
      <c r="C64" t="s">
        <v>210</v>
      </c>
      <c r="D64" t="s">
        <v>211</v>
      </c>
      <c r="E64" t="s">
        <v>648</v>
      </c>
      <c r="F64" t="s">
        <v>649</v>
      </c>
      <c r="G64" t="s">
        <v>650</v>
      </c>
      <c r="H64" t="s">
        <v>1065</v>
      </c>
      <c r="I64" t="s">
        <v>1066</v>
      </c>
      <c r="J64" t="s">
        <v>1067</v>
      </c>
    </row>
    <row r="65" spans="1:10" x14ac:dyDescent="0.25">
      <c r="A65">
        <v>64</v>
      </c>
      <c r="B65" t="s">
        <v>212</v>
      </c>
      <c r="C65" t="s">
        <v>213</v>
      </c>
      <c r="D65" t="s">
        <v>214</v>
      </c>
      <c r="E65" t="s">
        <v>651</v>
      </c>
      <c r="F65" t="s">
        <v>652</v>
      </c>
      <c r="G65" t="s">
        <v>653</v>
      </c>
      <c r="H65" t="s">
        <v>1068</v>
      </c>
      <c r="I65" t="s">
        <v>1069</v>
      </c>
      <c r="J65" t="s">
        <v>1070</v>
      </c>
    </row>
    <row r="66" spans="1:10" x14ac:dyDescent="0.25">
      <c r="A66">
        <v>65</v>
      </c>
      <c r="B66" t="s">
        <v>215</v>
      </c>
      <c r="C66" t="s">
        <v>216</v>
      </c>
      <c r="D66" t="s">
        <v>217</v>
      </c>
      <c r="E66" t="s">
        <v>654</v>
      </c>
      <c r="F66" t="s">
        <v>655</v>
      </c>
      <c r="G66" t="s">
        <v>656</v>
      </c>
      <c r="H66" t="s">
        <v>1071</v>
      </c>
      <c r="I66" t="s">
        <v>1072</v>
      </c>
      <c r="J66" t="s">
        <v>1073</v>
      </c>
    </row>
    <row r="67" spans="1:10" x14ac:dyDescent="0.25">
      <c r="A67">
        <v>66</v>
      </c>
      <c r="B67" t="s">
        <v>218</v>
      </c>
      <c r="C67" t="s">
        <v>219</v>
      </c>
      <c r="D67" t="s">
        <v>220</v>
      </c>
      <c r="E67" t="s">
        <v>657</v>
      </c>
      <c r="F67" t="s">
        <v>658</v>
      </c>
      <c r="G67" t="s">
        <v>659</v>
      </c>
      <c r="H67" t="s">
        <v>1074</v>
      </c>
      <c r="I67" t="s">
        <v>1075</v>
      </c>
      <c r="J67" t="s">
        <v>1076</v>
      </c>
    </row>
    <row r="68" spans="1:10" x14ac:dyDescent="0.25">
      <c r="A68">
        <v>67</v>
      </c>
      <c r="B68" t="s">
        <v>221</v>
      </c>
      <c r="C68" t="s">
        <v>222</v>
      </c>
      <c r="D68" t="s">
        <v>223</v>
      </c>
      <c r="E68" t="s">
        <v>660</v>
      </c>
      <c r="F68" t="s">
        <v>661</v>
      </c>
      <c r="G68" t="s">
        <v>662</v>
      </c>
      <c r="H68" t="s">
        <v>1077</v>
      </c>
      <c r="I68" t="s">
        <v>1078</v>
      </c>
      <c r="J68" t="s">
        <v>1079</v>
      </c>
    </row>
    <row r="69" spans="1:10" x14ac:dyDescent="0.25">
      <c r="A69">
        <v>68</v>
      </c>
      <c r="B69" t="s">
        <v>224</v>
      </c>
      <c r="C69" t="s">
        <v>225</v>
      </c>
      <c r="D69" t="s">
        <v>226</v>
      </c>
      <c r="E69" t="s">
        <v>663</v>
      </c>
      <c r="F69" t="s">
        <v>664</v>
      </c>
      <c r="G69" t="s">
        <v>665</v>
      </c>
      <c r="H69" t="s">
        <v>1080</v>
      </c>
      <c r="I69" t="s">
        <v>1081</v>
      </c>
      <c r="J69" t="s">
        <v>1082</v>
      </c>
    </row>
    <row r="70" spans="1:10" x14ac:dyDescent="0.25">
      <c r="A70">
        <v>69</v>
      </c>
      <c r="B70" t="s">
        <v>18</v>
      </c>
      <c r="C70" t="s">
        <v>227</v>
      </c>
      <c r="D70" t="s">
        <v>228</v>
      </c>
      <c r="E70" t="s">
        <v>666</v>
      </c>
      <c r="F70" t="s">
        <v>667</v>
      </c>
      <c r="G70" t="s">
        <v>668</v>
      </c>
      <c r="H70" t="s">
        <v>1083</v>
      </c>
      <c r="I70" t="s">
        <v>1084</v>
      </c>
      <c r="J70" t="s">
        <v>1085</v>
      </c>
    </row>
    <row r="71" spans="1:10" x14ac:dyDescent="0.25">
      <c r="A71">
        <v>70</v>
      </c>
      <c r="B71" t="s">
        <v>229</v>
      </c>
      <c r="C71" t="s">
        <v>230</v>
      </c>
      <c r="D71" t="s">
        <v>231</v>
      </c>
      <c r="E71" t="s">
        <v>669</v>
      </c>
      <c r="F71" t="s">
        <v>670</v>
      </c>
      <c r="G71" t="s">
        <v>671</v>
      </c>
      <c r="H71" t="s">
        <v>23</v>
      </c>
      <c r="I71" t="s">
        <v>1086</v>
      </c>
      <c r="J71" t="s">
        <v>1087</v>
      </c>
    </row>
    <row r="72" spans="1:10" x14ac:dyDescent="0.25">
      <c r="A72">
        <v>71</v>
      </c>
      <c r="B72" t="s">
        <v>232</v>
      </c>
      <c r="C72" t="s">
        <v>233</v>
      </c>
      <c r="D72" t="s">
        <v>234</v>
      </c>
      <c r="E72" t="s">
        <v>586</v>
      </c>
      <c r="F72" t="s">
        <v>672</v>
      </c>
      <c r="G72" t="s">
        <v>673</v>
      </c>
      <c r="H72" t="s">
        <v>1088</v>
      </c>
      <c r="I72" t="s">
        <v>1089</v>
      </c>
      <c r="J72" t="s">
        <v>1090</v>
      </c>
    </row>
    <row r="73" spans="1:10" x14ac:dyDescent="0.25">
      <c r="A73">
        <v>72</v>
      </c>
      <c r="B73" t="s">
        <v>235</v>
      </c>
      <c r="C73" t="s">
        <v>236</v>
      </c>
      <c r="D73" t="s">
        <v>237</v>
      </c>
      <c r="E73" t="s">
        <v>674</v>
      </c>
      <c r="F73" t="s">
        <v>675</v>
      </c>
      <c r="G73" t="s">
        <v>676</v>
      </c>
      <c r="H73" t="s">
        <v>1091</v>
      </c>
      <c r="I73" t="s">
        <v>1092</v>
      </c>
      <c r="J73" t="s">
        <v>1093</v>
      </c>
    </row>
    <row r="74" spans="1:10" x14ac:dyDescent="0.25">
      <c r="A74">
        <v>73</v>
      </c>
      <c r="B74" t="s">
        <v>238</v>
      </c>
      <c r="C74" t="s">
        <v>239</v>
      </c>
      <c r="D74" t="s">
        <v>240</v>
      </c>
      <c r="E74" t="s">
        <v>677</v>
      </c>
      <c r="F74" t="s">
        <v>678</v>
      </c>
      <c r="G74" t="s">
        <v>679</v>
      </c>
      <c r="H74" t="s">
        <v>1094</v>
      </c>
      <c r="I74" t="s">
        <v>1095</v>
      </c>
      <c r="J74" t="s">
        <v>1096</v>
      </c>
    </row>
    <row r="75" spans="1:10" x14ac:dyDescent="0.25">
      <c r="A75">
        <v>74</v>
      </c>
      <c r="B75" t="s">
        <v>241</v>
      </c>
      <c r="C75" t="s">
        <v>242</v>
      </c>
      <c r="D75" t="s">
        <v>243</v>
      </c>
      <c r="E75" t="s">
        <v>680</v>
      </c>
      <c r="F75" t="s">
        <v>681</v>
      </c>
      <c r="G75" t="s">
        <v>682</v>
      </c>
      <c r="H75" t="s">
        <v>1097</v>
      </c>
      <c r="I75" t="s">
        <v>1098</v>
      </c>
      <c r="J75" t="s">
        <v>1099</v>
      </c>
    </row>
    <row r="76" spans="1:10" x14ac:dyDescent="0.25">
      <c r="A76">
        <v>75</v>
      </c>
      <c r="B76" t="s">
        <v>244</v>
      </c>
      <c r="C76" t="s">
        <v>245</v>
      </c>
      <c r="D76" t="s">
        <v>246</v>
      </c>
      <c r="E76" t="s">
        <v>683</v>
      </c>
      <c r="F76" t="s">
        <v>684</v>
      </c>
      <c r="G76" t="s">
        <v>685</v>
      </c>
      <c r="H76" t="s">
        <v>1100</v>
      </c>
      <c r="I76" t="s">
        <v>1101</v>
      </c>
      <c r="J76" t="s">
        <v>1102</v>
      </c>
    </row>
    <row r="77" spans="1:10" x14ac:dyDescent="0.25">
      <c r="A77">
        <v>76</v>
      </c>
      <c r="B77" t="s">
        <v>247</v>
      </c>
      <c r="C77" t="s">
        <v>248</v>
      </c>
      <c r="D77" t="s">
        <v>249</v>
      </c>
      <c r="E77" t="s">
        <v>686</v>
      </c>
      <c r="F77" t="s">
        <v>687</v>
      </c>
      <c r="G77" t="s">
        <v>688</v>
      </c>
      <c r="H77" t="s">
        <v>1103</v>
      </c>
      <c r="I77" t="s">
        <v>1104</v>
      </c>
      <c r="J77" t="s">
        <v>1105</v>
      </c>
    </row>
    <row r="78" spans="1:10" x14ac:dyDescent="0.25">
      <c r="A78">
        <v>77</v>
      </c>
      <c r="B78" t="s">
        <v>250</v>
      </c>
      <c r="C78" t="s">
        <v>251</v>
      </c>
      <c r="D78" t="s">
        <v>252</v>
      </c>
      <c r="E78" t="s">
        <v>689</v>
      </c>
      <c r="F78" t="s">
        <v>690</v>
      </c>
      <c r="G78" t="s">
        <v>691</v>
      </c>
      <c r="H78" t="s">
        <v>1106</v>
      </c>
      <c r="I78" t="s">
        <v>1107</v>
      </c>
      <c r="J78" t="s">
        <v>1108</v>
      </c>
    </row>
    <row r="79" spans="1:10" x14ac:dyDescent="0.25">
      <c r="A79">
        <v>78</v>
      </c>
      <c r="B79" t="s">
        <v>253</v>
      </c>
      <c r="C79" t="s">
        <v>254</v>
      </c>
      <c r="D79" t="s">
        <v>255</v>
      </c>
      <c r="E79" t="s">
        <v>692</v>
      </c>
      <c r="F79" t="s">
        <v>693</v>
      </c>
      <c r="G79" t="s">
        <v>694</v>
      </c>
      <c r="H79" t="s">
        <v>1109</v>
      </c>
      <c r="I79" t="s">
        <v>1110</v>
      </c>
      <c r="J79" t="s">
        <v>1111</v>
      </c>
    </row>
    <row r="80" spans="1:10" x14ac:dyDescent="0.25">
      <c r="A80">
        <v>79</v>
      </c>
      <c r="B80" t="s">
        <v>256</v>
      </c>
      <c r="C80" t="s">
        <v>257</v>
      </c>
      <c r="D80" t="s">
        <v>258</v>
      </c>
      <c r="E80" t="s">
        <v>695</v>
      </c>
      <c r="F80" t="s">
        <v>696</v>
      </c>
      <c r="G80" t="s">
        <v>697</v>
      </c>
      <c r="H80" t="s">
        <v>1112</v>
      </c>
      <c r="I80" t="s">
        <v>1113</v>
      </c>
      <c r="J80" t="s">
        <v>1114</v>
      </c>
    </row>
    <row r="81" spans="1:10" x14ac:dyDescent="0.25">
      <c r="A81">
        <v>80</v>
      </c>
      <c r="B81" t="s">
        <v>259</v>
      </c>
      <c r="C81" t="s">
        <v>260</v>
      </c>
      <c r="D81" t="s">
        <v>261</v>
      </c>
      <c r="E81" t="s">
        <v>698</v>
      </c>
      <c r="F81" t="s">
        <v>699</v>
      </c>
      <c r="G81" t="s">
        <v>700</v>
      </c>
      <c r="H81" t="s">
        <v>1115</v>
      </c>
      <c r="I81" t="s">
        <v>1116</v>
      </c>
      <c r="J81" t="s">
        <v>1117</v>
      </c>
    </row>
    <row r="82" spans="1:10" x14ac:dyDescent="0.25">
      <c r="A82">
        <v>81</v>
      </c>
      <c r="B82" t="s">
        <v>262</v>
      </c>
      <c r="C82" t="s">
        <v>263</v>
      </c>
      <c r="D82" t="s">
        <v>264</v>
      </c>
      <c r="E82" t="s">
        <v>701</v>
      </c>
      <c r="F82" t="s">
        <v>702</v>
      </c>
      <c r="G82" t="s">
        <v>703</v>
      </c>
      <c r="H82" t="s">
        <v>1118</v>
      </c>
      <c r="I82" t="s">
        <v>1119</v>
      </c>
      <c r="J82" t="s">
        <v>1120</v>
      </c>
    </row>
    <row r="83" spans="1:10" x14ac:dyDescent="0.25">
      <c r="A83">
        <v>82</v>
      </c>
      <c r="B83" t="s">
        <v>265</v>
      </c>
      <c r="C83" t="s">
        <v>266</v>
      </c>
      <c r="D83" t="s">
        <v>267</v>
      </c>
      <c r="E83" t="s">
        <v>704</v>
      </c>
      <c r="F83" t="s">
        <v>705</v>
      </c>
      <c r="G83" t="s">
        <v>706</v>
      </c>
      <c r="H83" t="s">
        <v>1121</v>
      </c>
      <c r="I83" t="s">
        <v>1122</v>
      </c>
      <c r="J83" t="s">
        <v>1123</v>
      </c>
    </row>
    <row r="84" spans="1:10" x14ac:dyDescent="0.25">
      <c r="A84">
        <v>83</v>
      </c>
      <c r="B84" t="s">
        <v>268</v>
      </c>
      <c r="C84" t="s">
        <v>269</v>
      </c>
      <c r="D84" t="s">
        <v>270</v>
      </c>
      <c r="E84" t="s">
        <v>546</v>
      </c>
      <c r="F84" t="s">
        <v>707</v>
      </c>
      <c r="G84" t="s">
        <v>708</v>
      </c>
      <c r="H84" t="s">
        <v>1124</v>
      </c>
      <c r="I84" t="s">
        <v>1125</v>
      </c>
      <c r="J84" t="s">
        <v>1126</v>
      </c>
    </row>
    <row r="85" spans="1:10" x14ac:dyDescent="0.25">
      <c r="A85">
        <v>84</v>
      </c>
      <c r="B85" t="s">
        <v>271</v>
      </c>
      <c r="C85" t="s">
        <v>272</v>
      </c>
      <c r="D85" t="s">
        <v>273</v>
      </c>
      <c r="E85" t="s">
        <v>546</v>
      </c>
      <c r="F85" t="s">
        <v>494</v>
      </c>
      <c r="G85" t="s">
        <v>709</v>
      </c>
      <c r="H85" t="s">
        <v>1127</v>
      </c>
      <c r="I85" t="s">
        <v>1128</v>
      </c>
      <c r="J85" t="s">
        <v>1129</v>
      </c>
    </row>
    <row r="86" spans="1:10" x14ac:dyDescent="0.25">
      <c r="A86">
        <v>85</v>
      </c>
      <c r="B86" t="s">
        <v>274</v>
      </c>
      <c r="C86" t="s">
        <v>275</v>
      </c>
      <c r="D86" t="s">
        <v>276</v>
      </c>
      <c r="E86" t="s">
        <v>710</v>
      </c>
      <c r="F86" t="s">
        <v>711</v>
      </c>
      <c r="G86" t="s">
        <v>712</v>
      </c>
      <c r="H86" t="s">
        <v>1032</v>
      </c>
      <c r="I86" t="s">
        <v>1130</v>
      </c>
      <c r="J86" t="s">
        <v>1131</v>
      </c>
    </row>
    <row r="87" spans="1:10" x14ac:dyDescent="0.25">
      <c r="A87">
        <v>86</v>
      </c>
      <c r="B87" t="s">
        <v>277</v>
      </c>
      <c r="C87" t="s">
        <v>278</v>
      </c>
      <c r="D87" t="s">
        <v>279</v>
      </c>
      <c r="E87" t="s">
        <v>713</v>
      </c>
      <c r="F87" t="s">
        <v>714</v>
      </c>
      <c r="G87" t="s">
        <v>709</v>
      </c>
      <c r="H87" t="s">
        <v>1132</v>
      </c>
      <c r="I87" t="s">
        <v>1133</v>
      </c>
      <c r="J87" t="s">
        <v>1134</v>
      </c>
    </row>
    <row r="88" spans="1:10" x14ac:dyDescent="0.25">
      <c r="A88">
        <v>87</v>
      </c>
      <c r="B88" t="s">
        <v>280</v>
      </c>
      <c r="C88" t="s">
        <v>281</v>
      </c>
      <c r="D88" t="s">
        <v>282</v>
      </c>
      <c r="E88" t="s">
        <v>715</v>
      </c>
      <c r="F88" t="s">
        <v>716</v>
      </c>
      <c r="G88" t="s">
        <v>717</v>
      </c>
      <c r="H88" t="s">
        <v>1135</v>
      </c>
      <c r="I88" t="s">
        <v>1136</v>
      </c>
      <c r="J88" t="s">
        <v>1137</v>
      </c>
    </row>
    <row r="89" spans="1:10" x14ac:dyDescent="0.25">
      <c r="A89">
        <v>88</v>
      </c>
      <c r="B89" t="s">
        <v>283</v>
      </c>
      <c r="C89" t="s">
        <v>284</v>
      </c>
      <c r="D89" t="s">
        <v>285</v>
      </c>
      <c r="E89" t="s">
        <v>710</v>
      </c>
      <c r="F89" t="s">
        <v>718</v>
      </c>
      <c r="G89" t="s">
        <v>700</v>
      </c>
      <c r="H89" t="s">
        <v>1138</v>
      </c>
      <c r="I89" t="s">
        <v>1139</v>
      </c>
      <c r="J89" t="s">
        <v>1140</v>
      </c>
    </row>
    <row r="90" spans="1:10" x14ac:dyDescent="0.25">
      <c r="A90">
        <v>89</v>
      </c>
      <c r="B90" t="s">
        <v>286</v>
      </c>
      <c r="C90" t="s">
        <v>287</v>
      </c>
      <c r="D90" t="s">
        <v>288</v>
      </c>
      <c r="E90" t="s">
        <v>719</v>
      </c>
      <c r="F90" t="s">
        <v>720</v>
      </c>
      <c r="G90" t="s">
        <v>721</v>
      </c>
      <c r="H90" t="s">
        <v>1141</v>
      </c>
      <c r="I90" t="s">
        <v>1142</v>
      </c>
      <c r="J90" t="s">
        <v>1143</v>
      </c>
    </row>
    <row r="91" spans="1:10" x14ac:dyDescent="0.25">
      <c r="A91">
        <v>90</v>
      </c>
      <c r="B91" t="s">
        <v>289</v>
      </c>
      <c r="C91" t="s">
        <v>290</v>
      </c>
      <c r="D91" t="s">
        <v>291</v>
      </c>
      <c r="E91" t="s">
        <v>722</v>
      </c>
      <c r="F91" t="s">
        <v>723</v>
      </c>
      <c r="G91" t="s">
        <v>724</v>
      </c>
      <c r="H91" t="s">
        <v>1144</v>
      </c>
      <c r="I91" t="s">
        <v>1145</v>
      </c>
      <c r="J91" t="s">
        <v>1146</v>
      </c>
    </row>
    <row r="92" spans="1:10" x14ac:dyDescent="0.25">
      <c r="A92">
        <v>91</v>
      </c>
      <c r="B92" t="s">
        <v>292</v>
      </c>
      <c r="C92" t="s">
        <v>293</v>
      </c>
      <c r="D92" t="s">
        <v>294</v>
      </c>
      <c r="E92" t="s">
        <v>725</v>
      </c>
      <c r="F92" t="s">
        <v>726</v>
      </c>
      <c r="G92" t="s">
        <v>727</v>
      </c>
      <c r="H92" t="s">
        <v>1147</v>
      </c>
      <c r="I92" t="s">
        <v>1148</v>
      </c>
      <c r="J92" t="s">
        <v>977</v>
      </c>
    </row>
    <row r="93" spans="1:10" x14ac:dyDescent="0.25">
      <c r="A93">
        <v>92</v>
      </c>
      <c r="B93" t="s">
        <v>295</v>
      </c>
      <c r="C93" t="s">
        <v>296</v>
      </c>
      <c r="D93" t="s">
        <v>297</v>
      </c>
      <c r="E93" t="s">
        <v>728</v>
      </c>
      <c r="F93" t="s">
        <v>729</v>
      </c>
      <c r="G93" t="s">
        <v>730</v>
      </c>
      <c r="H93" t="s">
        <v>1149</v>
      </c>
      <c r="I93" t="s">
        <v>1150</v>
      </c>
      <c r="J93" t="s">
        <v>1151</v>
      </c>
    </row>
    <row r="94" spans="1:10" x14ac:dyDescent="0.25">
      <c r="A94">
        <v>93</v>
      </c>
      <c r="B94" t="s">
        <v>298</v>
      </c>
      <c r="C94" t="s">
        <v>299</v>
      </c>
      <c r="D94" t="s">
        <v>300</v>
      </c>
      <c r="E94" t="s">
        <v>731</v>
      </c>
      <c r="F94" t="s">
        <v>732</v>
      </c>
      <c r="G94" t="s">
        <v>733</v>
      </c>
      <c r="H94" t="s">
        <v>1152</v>
      </c>
      <c r="I94" t="s">
        <v>1153</v>
      </c>
      <c r="J94" t="s">
        <v>1154</v>
      </c>
    </row>
    <row r="95" spans="1:10" x14ac:dyDescent="0.25">
      <c r="A95">
        <v>94</v>
      </c>
      <c r="B95" t="s">
        <v>301</v>
      </c>
      <c r="C95" t="s">
        <v>302</v>
      </c>
      <c r="D95" t="s">
        <v>303</v>
      </c>
      <c r="E95" t="s">
        <v>734</v>
      </c>
      <c r="F95" t="s">
        <v>735</v>
      </c>
      <c r="G95" t="s">
        <v>736</v>
      </c>
      <c r="H95" t="s">
        <v>1155</v>
      </c>
      <c r="I95" t="s">
        <v>1156</v>
      </c>
      <c r="J95" t="s">
        <v>1157</v>
      </c>
    </row>
    <row r="96" spans="1:10" x14ac:dyDescent="0.25">
      <c r="A96">
        <v>95</v>
      </c>
      <c r="B96" t="s">
        <v>304</v>
      </c>
      <c r="C96" t="s">
        <v>305</v>
      </c>
      <c r="D96" t="s">
        <v>306</v>
      </c>
      <c r="E96" t="s">
        <v>737</v>
      </c>
      <c r="F96" t="s">
        <v>738</v>
      </c>
      <c r="G96" t="s">
        <v>739</v>
      </c>
      <c r="H96" t="s">
        <v>1158</v>
      </c>
      <c r="I96" t="s">
        <v>1159</v>
      </c>
      <c r="J96" t="s">
        <v>1160</v>
      </c>
    </row>
    <row r="97" spans="1:10" x14ac:dyDescent="0.25">
      <c r="A97">
        <v>96</v>
      </c>
      <c r="B97" t="s">
        <v>307</v>
      </c>
      <c r="C97" t="s">
        <v>308</v>
      </c>
      <c r="D97" t="s">
        <v>309</v>
      </c>
      <c r="E97" t="s">
        <v>740</v>
      </c>
      <c r="F97" t="s">
        <v>741</v>
      </c>
      <c r="G97" t="s">
        <v>742</v>
      </c>
      <c r="H97" t="s">
        <v>1161</v>
      </c>
      <c r="I97" t="s">
        <v>1162</v>
      </c>
      <c r="J97" t="s">
        <v>1163</v>
      </c>
    </row>
    <row r="98" spans="1:10" x14ac:dyDescent="0.25">
      <c r="A98">
        <v>97</v>
      </c>
      <c r="B98" t="s">
        <v>310</v>
      </c>
      <c r="C98" t="s">
        <v>311</v>
      </c>
      <c r="D98" t="s">
        <v>312</v>
      </c>
      <c r="E98" t="s">
        <v>743</v>
      </c>
      <c r="F98" t="s">
        <v>744</v>
      </c>
      <c r="G98" t="s">
        <v>745</v>
      </c>
      <c r="H98" t="s">
        <v>1164</v>
      </c>
      <c r="I98" t="s">
        <v>1165</v>
      </c>
      <c r="J98" t="s">
        <v>1166</v>
      </c>
    </row>
    <row r="99" spans="1:10" x14ac:dyDescent="0.25">
      <c r="A99">
        <v>98</v>
      </c>
      <c r="B99" t="s">
        <v>313</v>
      </c>
      <c r="C99" t="s">
        <v>314</v>
      </c>
      <c r="D99" t="s">
        <v>315</v>
      </c>
      <c r="E99" t="s">
        <v>731</v>
      </c>
      <c r="F99" t="s">
        <v>746</v>
      </c>
      <c r="G99" t="s">
        <v>747</v>
      </c>
      <c r="H99" t="s">
        <v>1167</v>
      </c>
      <c r="I99" t="s">
        <v>994</v>
      </c>
      <c r="J99" t="s">
        <v>1168</v>
      </c>
    </row>
    <row r="100" spans="1:10" x14ac:dyDescent="0.25">
      <c r="A100">
        <v>99</v>
      </c>
      <c r="B100" t="s">
        <v>316</v>
      </c>
      <c r="C100" t="s">
        <v>317</v>
      </c>
      <c r="D100" t="s">
        <v>318</v>
      </c>
      <c r="E100" t="s">
        <v>748</v>
      </c>
      <c r="F100" t="s">
        <v>749</v>
      </c>
      <c r="G100" t="s">
        <v>750</v>
      </c>
      <c r="H100" t="s">
        <v>1169</v>
      </c>
      <c r="I100" t="s">
        <v>1170</v>
      </c>
      <c r="J100" t="s">
        <v>1171</v>
      </c>
    </row>
    <row r="101" spans="1:10" x14ac:dyDescent="0.25">
      <c r="A101">
        <v>100</v>
      </c>
      <c r="B101" t="s">
        <v>319</v>
      </c>
      <c r="C101" t="s">
        <v>320</v>
      </c>
      <c r="D101" t="s">
        <v>321</v>
      </c>
      <c r="E101" t="s">
        <v>751</v>
      </c>
      <c r="F101" t="s">
        <v>752</v>
      </c>
      <c r="G101" t="s">
        <v>753</v>
      </c>
      <c r="H101" t="s">
        <v>1172</v>
      </c>
      <c r="I101" t="s">
        <v>1173</v>
      </c>
      <c r="J101" t="s">
        <v>1174</v>
      </c>
    </row>
    <row r="102" spans="1:10" x14ac:dyDescent="0.25">
      <c r="A102">
        <v>101</v>
      </c>
      <c r="B102" t="s">
        <v>322</v>
      </c>
      <c r="C102" t="s">
        <v>323</v>
      </c>
      <c r="D102" t="s">
        <v>324</v>
      </c>
      <c r="E102" t="s">
        <v>595</v>
      </c>
      <c r="F102" t="s">
        <v>754</v>
      </c>
      <c r="G102" t="s">
        <v>755</v>
      </c>
      <c r="H102" t="s">
        <v>1175</v>
      </c>
      <c r="I102" t="s">
        <v>1176</v>
      </c>
      <c r="J102" t="s">
        <v>1177</v>
      </c>
    </row>
    <row r="103" spans="1:10" x14ac:dyDescent="0.25">
      <c r="A103">
        <v>102</v>
      </c>
      <c r="B103" t="s">
        <v>325</v>
      </c>
      <c r="C103" t="s">
        <v>326</v>
      </c>
      <c r="D103" t="s">
        <v>327</v>
      </c>
      <c r="E103" t="s">
        <v>756</v>
      </c>
      <c r="F103" t="s">
        <v>757</v>
      </c>
      <c r="G103" t="s">
        <v>758</v>
      </c>
      <c r="H103" t="s">
        <v>1178</v>
      </c>
      <c r="I103" t="s">
        <v>1179</v>
      </c>
      <c r="J103" t="s">
        <v>1180</v>
      </c>
    </row>
    <row r="104" spans="1:10" x14ac:dyDescent="0.25">
      <c r="A104">
        <v>103</v>
      </c>
      <c r="B104" t="s">
        <v>328</v>
      </c>
      <c r="C104" t="s">
        <v>329</v>
      </c>
      <c r="D104" t="s">
        <v>330</v>
      </c>
      <c r="E104" t="s">
        <v>759</v>
      </c>
      <c r="F104" t="s">
        <v>760</v>
      </c>
      <c r="G104" t="s">
        <v>761</v>
      </c>
      <c r="H104" t="s">
        <v>1181</v>
      </c>
      <c r="I104" t="s">
        <v>1182</v>
      </c>
      <c r="J104" t="s">
        <v>1183</v>
      </c>
    </row>
    <row r="105" spans="1:10" x14ac:dyDescent="0.25">
      <c r="A105">
        <v>104</v>
      </c>
      <c r="B105" t="s">
        <v>331</v>
      </c>
      <c r="C105" t="s">
        <v>332</v>
      </c>
      <c r="D105" t="s">
        <v>333</v>
      </c>
      <c r="E105" t="s">
        <v>762</v>
      </c>
      <c r="F105" t="s">
        <v>763</v>
      </c>
      <c r="G105" t="s">
        <v>764</v>
      </c>
      <c r="H105" t="s">
        <v>1184</v>
      </c>
      <c r="I105" t="s">
        <v>1185</v>
      </c>
      <c r="J105" t="s">
        <v>1186</v>
      </c>
    </row>
    <row r="106" spans="1:10" x14ac:dyDescent="0.25">
      <c r="A106">
        <v>105</v>
      </c>
      <c r="B106" t="s">
        <v>334</v>
      </c>
      <c r="C106" t="s">
        <v>335</v>
      </c>
      <c r="D106" t="s">
        <v>336</v>
      </c>
      <c r="E106" t="s">
        <v>765</v>
      </c>
      <c r="F106" t="s">
        <v>766</v>
      </c>
      <c r="G106" t="s">
        <v>767</v>
      </c>
      <c r="H106" t="s">
        <v>1187</v>
      </c>
      <c r="I106" t="s">
        <v>1188</v>
      </c>
      <c r="J106" t="s">
        <v>1189</v>
      </c>
    </row>
    <row r="107" spans="1:10" x14ac:dyDescent="0.25">
      <c r="A107">
        <v>106</v>
      </c>
      <c r="B107" t="s">
        <v>337</v>
      </c>
      <c r="C107" t="s">
        <v>338</v>
      </c>
      <c r="D107" t="s">
        <v>339</v>
      </c>
      <c r="E107" t="s">
        <v>598</v>
      </c>
      <c r="F107" t="s">
        <v>768</v>
      </c>
      <c r="G107" t="s">
        <v>769</v>
      </c>
      <c r="H107" t="s">
        <v>1190</v>
      </c>
      <c r="I107" t="s">
        <v>1191</v>
      </c>
      <c r="J107" t="s">
        <v>1192</v>
      </c>
    </row>
    <row r="108" spans="1:10" x14ac:dyDescent="0.25">
      <c r="A108">
        <v>107</v>
      </c>
      <c r="B108" t="s">
        <v>340</v>
      </c>
      <c r="C108" t="s">
        <v>341</v>
      </c>
      <c r="D108" t="s">
        <v>339</v>
      </c>
      <c r="E108" t="s">
        <v>770</v>
      </c>
      <c r="F108" t="s">
        <v>771</v>
      </c>
      <c r="G108" t="s">
        <v>772</v>
      </c>
      <c r="H108" t="s">
        <v>1193</v>
      </c>
      <c r="I108" t="s">
        <v>1194</v>
      </c>
      <c r="J108" t="s">
        <v>1195</v>
      </c>
    </row>
    <row r="109" spans="1:10" x14ac:dyDescent="0.25">
      <c r="A109">
        <v>108</v>
      </c>
      <c r="B109" t="s">
        <v>342</v>
      </c>
      <c r="C109" t="s">
        <v>343</v>
      </c>
      <c r="D109" t="s">
        <v>344</v>
      </c>
      <c r="E109" t="s">
        <v>773</v>
      </c>
      <c r="F109" t="s">
        <v>774</v>
      </c>
      <c r="G109" t="s">
        <v>775</v>
      </c>
      <c r="H109" t="s">
        <v>1196</v>
      </c>
      <c r="I109" t="s">
        <v>1197</v>
      </c>
      <c r="J109" t="s">
        <v>1198</v>
      </c>
    </row>
    <row r="110" spans="1:10" x14ac:dyDescent="0.25">
      <c r="A110">
        <v>109</v>
      </c>
      <c r="B110" t="s">
        <v>345</v>
      </c>
      <c r="C110" t="s">
        <v>346</v>
      </c>
      <c r="D110" t="s">
        <v>347</v>
      </c>
      <c r="E110" t="s">
        <v>776</v>
      </c>
      <c r="F110" t="s">
        <v>777</v>
      </c>
      <c r="G110" t="s">
        <v>778</v>
      </c>
      <c r="H110" t="s">
        <v>1199</v>
      </c>
      <c r="I110" t="s">
        <v>1200</v>
      </c>
      <c r="J110" t="s">
        <v>1201</v>
      </c>
    </row>
    <row r="111" spans="1:10" x14ac:dyDescent="0.25">
      <c r="A111">
        <v>110</v>
      </c>
      <c r="B111" t="s">
        <v>348</v>
      </c>
      <c r="C111" t="s">
        <v>349</v>
      </c>
      <c r="D111" t="s">
        <v>350</v>
      </c>
      <c r="E111" t="s">
        <v>779</v>
      </c>
      <c r="F111" t="s">
        <v>780</v>
      </c>
      <c r="G111" t="s">
        <v>778</v>
      </c>
      <c r="H111" t="s">
        <v>1202</v>
      </c>
      <c r="I111" t="s">
        <v>1203</v>
      </c>
      <c r="J111" t="s">
        <v>1204</v>
      </c>
    </row>
    <row r="112" spans="1:10" x14ac:dyDescent="0.25">
      <c r="A112">
        <v>111</v>
      </c>
      <c r="B112" t="s">
        <v>351</v>
      </c>
      <c r="C112" t="s">
        <v>352</v>
      </c>
      <c r="D112" t="s">
        <v>353</v>
      </c>
      <c r="E112" t="s">
        <v>781</v>
      </c>
      <c r="F112" t="s">
        <v>782</v>
      </c>
      <c r="G112" t="s">
        <v>783</v>
      </c>
      <c r="H112" t="s">
        <v>1205</v>
      </c>
      <c r="I112" t="s">
        <v>1206</v>
      </c>
      <c r="J112" t="s">
        <v>1207</v>
      </c>
    </row>
    <row r="113" spans="1:10" x14ac:dyDescent="0.25">
      <c r="A113">
        <v>112</v>
      </c>
      <c r="B113" t="s">
        <v>354</v>
      </c>
      <c r="C113" t="s">
        <v>355</v>
      </c>
      <c r="D113" t="s">
        <v>356</v>
      </c>
      <c r="E113" t="s">
        <v>734</v>
      </c>
      <c r="F113" t="s">
        <v>784</v>
      </c>
      <c r="G113" t="s">
        <v>785</v>
      </c>
      <c r="H113" t="s">
        <v>1208</v>
      </c>
      <c r="I113" t="s">
        <v>1209</v>
      </c>
      <c r="J113" t="s">
        <v>1210</v>
      </c>
    </row>
    <row r="114" spans="1:10" x14ac:dyDescent="0.25">
      <c r="A114">
        <v>113</v>
      </c>
      <c r="B114" t="s">
        <v>357</v>
      </c>
      <c r="C114" t="s">
        <v>358</v>
      </c>
      <c r="D114" t="s">
        <v>359</v>
      </c>
      <c r="E114" t="s">
        <v>786</v>
      </c>
      <c r="F114" t="s">
        <v>787</v>
      </c>
      <c r="G114" t="s">
        <v>785</v>
      </c>
      <c r="H114" t="s">
        <v>1211</v>
      </c>
      <c r="I114" t="s">
        <v>1212</v>
      </c>
      <c r="J114" t="s">
        <v>1213</v>
      </c>
    </row>
    <row r="115" spans="1:10" x14ac:dyDescent="0.25">
      <c r="A115">
        <v>114</v>
      </c>
      <c r="B115" t="s">
        <v>360</v>
      </c>
      <c r="C115" t="s">
        <v>361</v>
      </c>
      <c r="D115" t="s">
        <v>362</v>
      </c>
      <c r="E115" t="s">
        <v>788</v>
      </c>
      <c r="F115" t="s">
        <v>593</v>
      </c>
      <c r="G115" t="s">
        <v>789</v>
      </c>
      <c r="H115" t="s">
        <v>1214</v>
      </c>
      <c r="I115" t="s">
        <v>1215</v>
      </c>
      <c r="J115" t="s">
        <v>1216</v>
      </c>
    </row>
    <row r="116" spans="1:10" x14ac:dyDescent="0.25">
      <c r="A116">
        <v>115</v>
      </c>
      <c r="B116" t="s">
        <v>363</v>
      </c>
      <c r="C116" t="s">
        <v>364</v>
      </c>
      <c r="D116" t="s">
        <v>365</v>
      </c>
      <c r="E116" t="s">
        <v>790</v>
      </c>
      <c r="F116" t="s">
        <v>791</v>
      </c>
      <c r="G116" t="s">
        <v>792</v>
      </c>
      <c r="H116" t="s">
        <v>1217</v>
      </c>
      <c r="I116" t="s">
        <v>1218</v>
      </c>
      <c r="J116" t="s">
        <v>1219</v>
      </c>
    </row>
    <row r="117" spans="1:10" x14ac:dyDescent="0.25">
      <c r="A117">
        <v>116</v>
      </c>
      <c r="B117" t="s">
        <v>366</v>
      </c>
      <c r="C117" t="s">
        <v>367</v>
      </c>
      <c r="D117" t="s">
        <v>368</v>
      </c>
      <c r="E117" t="s">
        <v>793</v>
      </c>
      <c r="F117" t="s">
        <v>794</v>
      </c>
      <c r="G117" t="s">
        <v>795</v>
      </c>
      <c r="H117" t="s">
        <v>1220</v>
      </c>
      <c r="I117" t="s">
        <v>1221</v>
      </c>
      <c r="J117" t="s">
        <v>1222</v>
      </c>
    </row>
    <row r="118" spans="1:10" x14ac:dyDescent="0.25">
      <c r="A118">
        <v>117</v>
      </c>
      <c r="B118" t="s">
        <v>369</v>
      </c>
      <c r="C118" t="s">
        <v>370</v>
      </c>
      <c r="D118" t="s">
        <v>371</v>
      </c>
      <c r="E118" t="s">
        <v>796</v>
      </c>
      <c r="F118" t="s">
        <v>797</v>
      </c>
      <c r="G118" t="s">
        <v>798</v>
      </c>
      <c r="H118" t="s">
        <v>1223</v>
      </c>
      <c r="I118" t="s">
        <v>1224</v>
      </c>
      <c r="J118" t="s">
        <v>1225</v>
      </c>
    </row>
    <row r="119" spans="1:10" x14ac:dyDescent="0.25">
      <c r="A119">
        <v>118</v>
      </c>
      <c r="B119" t="s">
        <v>372</v>
      </c>
      <c r="C119" t="s">
        <v>373</v>
      </c>
      <c r="D119" t="s">
        <v>374</v>
      </c>
      <c r="E119" t="s">
        <v>799</v>
      </c>
      <c r="F119" t="s">
        <v>800</v>
      </c>
      <c r="G119" t="s">
        <v>801</v>
      </c>
      <c r="H119" t="s">
        <v>1226</v>
      </c>
      <c r="I119" t="s">
        <v>1227</v>
      </c>
      <c r="J119" t="s">
        <v>1228</v>
      </c>
    </row>
    <row r="120" spans="1:10" x14ac:dyDescent="0.25">
      <c r="A120">
        <v>119</v>
      </c>
      <c r="B120" t="s">
        <v>375</v>
      </c>
      <c r="C120" t="s">
        <v>376</v>
      </c>
      <c r="D120" t="s">
        <v>377</v>
      </c>
      <c r="E120" t="s">
        <v>802</v>
      </c>
      <c r="F120" t="s">
        <v>803</v>
      </c>
      <c r="G120" t="s">
        <v>804</v>
      </c>
      <c r="H120" t="s">
        <v>1229</v>
      </c>
      <c r="I120" t="s">
        <v>1230</v>
      </c>
      <c r="J120" t="s">
        <v>1231</v>
      </c>
    </row>
    <row r="121" spans="1:10" x14ac:dyDescent="0.25">
      <c r="A121">
        <v>120</v>
      </c>
      <c r="B121" t="s">
        <v>378</v>
      </c>
      <c r="C121" t="s">
        <v>379</v>
      </c>
      <c r="D121" t="s">
        <v>380</v>
      </c>
      <c r="E121" t="s">
        <v>698</v>
      </c>
      <c r="F121" t="s">
        <v>805</v>
      </c>
      <c r="G121" t="s">
        <v>806</v>
      </c>
      <c r="H121" t="s">
        <v>1232</v>
      </c>
      <c r="I121" t="s">
        <v>1233</v>
      </c>
      <c r="J121" t="s">
        <v>1234</v>
      </c>
    </row>
    <row r="122" spans="1:10" x14ac:dyDescent="0.25">
      <c r="A122">
        <v>121</v>
      </c>
      <c r="B122" t="s">
        <v>381</v>
      </c>
      <c r="C122" t="s">
        <v>382</v>
      </c>
      <c r="D122" t="s">
        <v>383</v>
      </c>
      <c r="E122" t="s">
        <v>807</v>
      </c>
      <c r="F122" t="s">
        <v>808</v>
      </c>
      <c r="G122" t="s">
        <v>755</v>
      </c>
      <c r="H122" t="s">
        <v>19</v>
      </c>
      <c r="I122" t="s">
        <v>1072</v>
      </c>
      <c r="J122" t="s">
        <v>1235</v>
      </c>
    </row>
    <row r="123" spans="1:10" x14ac:dyDescent="0.25">
      <c r="A123">
        <v>122</v>
      </c>
      <c r="B123" t="s">
        <v>384</v>
      </c>
      <c r="C123" t="s">
        <v>385</v>
      </c>
      <c r="D123" t="s">
        <v>386</v>
      </c>
      <c r="E123" t="s">
        <v>809</v>
      </c>
      <c r="F123" t="s">
        <v>810</v>
      </c>
      <c r="G123" t="s">
        <v>750</v>
      </c>
      <c r="H123" t="s">
        <v>1236</v>
      </c>
      <c r="I123" t="s">
        <v>1237</v>
      </c>
      <c r="J123" t="s">
        <v>1238</v>
      </c>
    </row>
    <row r="124" spans="1:10" x14ac:dyDescent="0.25">
      <c r="A124">
        <v>123</v>
      </c>
      <c r="B124" t="s">
        <v>387</v>
      </c>
      <c r="C124" t="s">
        <v>388</v>
      </c>
      <c r="D124" t="s">
        <v>389</v>
      </c>
      <c r="E124" t="s">
        <v>811</v>
      </c>
      <c r="F124" t="s">
        <v>766</v>
      </c>
      <c r="G124" t="s">
        <v>804</v>
      </c>
      <c r="H124" t="s">
        <v>1239</v>
      </c>
      <c r="I124" t="s">
        <v>1188</v>
      </c>
      <c r="J124" t="s">
        <v>1240</v>
      </c>
    </row>
    <row r="125" spans="1:10" x14ac:dyDescent="0.25">
      <c r="A125">
        <v>124</v>
      </c>
      <c r="B125" t="s">
        <v>390</v>
      </c>
      <c r="C125" t="s">
        <v>391</v>
      </c>
      <c r="D125" t="s">
        <v>392</v>
      </c>
      <c r="E125" t="s">
        <v>812</v>
      </c>
      <c r="F125" t="s">
        <v>813</v>
      </c>
      <c r="G125" t="s">
        <v>814</v>
      </c>
      <c r="H125" t="s">
        <v>1241</v>
      </c>
      <c r="I125" t="s">
        <v>1242</v>
      </c>
      <c r="J125" t="s">
        <v>1243</v>
      </c>
    </row>
    <row r="126" spans="1:10" x14ac:dyDescent="0.25">
      <c r="A126">
        <v>125</v>
      </c>
      <c r="B126" t="s">
        <v>393</v>
      </c>
      <c r="C126" t="s">
        <v>394</v>
      </c>
      <c r="D126" t="s">
        <v>395</v>
      </c>
      <c r="E126" t="s">
        <v>815</v>
      </c>
      <c r="F126" t="s">
        <v>816</v>
      </c>
      <c r="G126" t="s">
        <v>733</v>
      </c>
      <c r="H126" t="s">
        <v>1244</v>
      </c>
      <c r="I126" t="s">
        <v>1245</v>
      </c>
      <c r="J126" t="s">
        <v>1246</v>
      </c>
    </row>
    <row r="127" spans="1:10" x14ac:dyDescent="0.25">
      <c r="A127">
        <v>126</v>
      </c>
      <c r="B127" t="s">
        <v>396</v>
      </c>
      <c r="C127" t="s">
        <v>397</v>
      </c>
      <c r="D127" t="s">
        <v>398</v>
      </c>
      <c r="E127" t="s">
        <v>645</v>
      </c>
      <c r="F127" t="s">
        <v>817</v>
      </c>
      <c r="G127" t="s">
        <v>818</v>
      </c>
      <c r="H127" t="s">
        <v>1247</v>
      </c>
      <c r="I127" t="s">
        <v>1248</v>
      </c>
      <c r="J127" t="s">
        <v>1249</v>
      </c>
    </row>
    <row r="128" spans="1:10" x14ac:dyDescent="0.25">
      <c r="A128">
        <v>127</v>
      </c>
      <c r="B128" t="s">
        <v>399</v>
      </c>
      <c r="C128" t="s">
        <v>400</v>
      </c>
      <c r="D128" t="s">
        <v>401</v>
      </c>
      <c r="E128" t="s">
        <v>807</v>
      </c>
      <c r="F128" t="s">
        <v>819</v>
      </c>
      <c r="G128" t="s">
        <v>820</v>
      </c>
      <c r="H128" t="s">
        <v>1250</v>
      </c>
      <c r="I128" t="s">
        <v>1251</v>
      </c>
      <c r="J128" t="s">
        <v>1252</v>
      </c>
    </row>
    <row r="129" spans="1:10" x14ac:dyDescent="0.25">
      <c r="A129">
        <v>128</v>
      </c>
      <c r="B129" t="s">
        <v>402</v>
      </c>
      <c r="C129" t="s">
        <v>403</v>
      </c>
      <c r="D129" t="s">
        <v>404</v>
      </c>
      <c r="E129" t="s">
        <v>821</v>
      </c>
      <c r="F129" t="s">
        <v>822</v>
      </c>
      <c r="G129" t="s">
        <v>823</v>
      </c>
      <c r="H129" t="s">
        <v>1253</v>
      </c>
      <c r="I129" t="s">
        <v>1254</v>
      </c>
      <c r="J129" t="s">
        <v>1255</v>
      </c>
    </row>
    <row r="130" spans="1:10" x14ac:dyDescent="0.25">
      <c r="A130">
        <v>129</v>
      </c>
      <c r="B130" t="s">
        <v>405</v>
      </c>
      <c r="C130" t="s">
        <v>406</v>
      </c>
      <c r="D130" t="s">
        <v>407</v>
      </c>
      <c r="E130" t="s">
        <v>824</v>
      </c>
      <c r="F130" t="s">
        <v>726</v>
      </c>
      <c r="G130" t="s">
        <v>785</v>
      </c>
      <c r="H130" t="s">
        <v>1256</v>
      </c>
      <c r="I130" t="s">
        <v>1084</v>
      </c>
      <c r="J130" t="s">
        <v>1257</v>
      </c>
    </row>
    <row r="131" spans="1:10" x14ac:dyDescent="0.25">
      <c r="A131">
        <v>130</v>
      </c>
      <c r="B131" t="s">
        <v>408</v>
      </c>
      <c r="C131" t="s">
        <v>409</v>
      </c>
      <c r="D131" t="s">
        <v>410</v>
      </c>
      <c r="E131" t="s">
        <v>825</v>
      </c>
      <c r="F131" t="s">
        <v>826</v>
      </c>
      <c r="G131" t="s">
        <v>755</v>
      </c>
      <c r="H131" t="s">
        <v>1258</v>
      </c>
      <c r="I131" t="s">
        <v>1259</v>
      </c>
      <c r="J131" t="s">
        <v>1260</v>
      </c>
    </row>
    <row r="132" spans="1:10" x14ac:dyDescent="0.25">
      <c r="A132">
        <v>131</v>
      </c>
      <c r="B132" t="s">
        <v>411</v>
      </c>
      <c r="C132" t="s">
        <v>412</v>
      </c>
      <c r="D132" t="s">
        <v>413</v>
      </c>
      <c r="E132" t="s">
        <v>827</v>
      </c>
      <c r="F132" t="s">
        <v>828</v>
      </c>
      <c r="G132" t="s">
        <v>753</v>
      </c>
      <c r="H132" t="s">
        <v>1261</v>
      </c>
      <c r="I132" t="s">
        <v>1262</v>
      </c>
      <c r="J132" t="s">
        <v>1263</v>
      </c>
    </row>
    <row r="133" spans="1:10" x14ac:dyDescent="0.25">
      <c r="A133">
        <v>132</v>
      </c>
      <c r="B133" t="s">
        <v>414</v>
      </c>
      <c r="C133" t="s">
        <v>415</v>
      </c>
      <c r="D133" t="s">
        <v>416</v>
      </c>
      <c r="E133" t="s">
        <v>829</v>
      </c>
      <c r="F133" t="s">
        <v>830</v>
      </c>
      <c r="G133" t="s">
        <v>831</v>
      </c>
      <c r="H133" t="s">
        <v>1264</v>
      </c>
      <c r="I133" t="s">
        <v>1265</v>
      </c>
      <c r="J133" t="s">
        <v>1266</v>
      </c>
    </row>
    <row r="134" spans="1:10" x14ac:dyDescent="0.25">
      <c r="A134">
        <v>133</v>
      </c>
      <c r="B134" t="s">
        <v>417</v>
      </c>
      <c r="C134" t="s">
        <v>418</v>
      </c>
      <c r="D134" t="s">
        <v>419</v>
      </c>
      <c r="E134" t="s">
        <v>832</v>
      </c>
      <c r="F134" t="s">
        <v>833</v>
      </c>
      <c r="G134" t="s">
        <v>804</v>
      </c>
      <c r="H134" t="s">
        <v>1267</v>
      </c>
      <c r="I134" t="s">
        <v>1268</v>
      </c>
      <c r="J134" t="s">
        <v>1269</v>
      </c>
    </row>
    <row r="135" spans="1:10" x14ac:dyDescent="0.25">
      <c r="A135">
        <v>134</v>
      </c>
      <c r="B135" t="s">
        <v>420</v>
      </c>
      <c r="C135" t="s">
        <v>421</v>
      </c>
      <c r="D135" t="s">
        <v>422</v>
      </c>
      <c r="E135" t="s">
        <v>834</v>
      </c>
      <c r="F135" t="s">
        <v>835</v>
      </c>
      <c r="G135" t="s">
        <v>775</v>
      </c>
      <c r="H135" t="s">
        <v>1270</v>
      </c>
      <c r="I135" t="s">
        <v>1271</v>
      </c>
      <c r="J135" t="s">
        <v>1272</v>
      </c>
    </row>
    <row r="136" spans="1:10" x14ac:dyDescent="0.25">
      <c r="A136">
        <v>135</v>
      </c>
      <c r="B136" t="s">
        <v>423</v>
      </c>
      <c r="C136" t="s">
        <v>424</v>
      </c>
      <c r="D136" t="s">
        <v>425</v>
      </c>
      <c r="E136" t="s">
        <v>836</v>
      </c>
      <c r="F136" t="s">
        <v>837</v>
      </c>
      <c r="G136" t="s">
        <v>838</v>
      </c>
      <c r="H136" t="s">
        <v>1273</v>
      </c>
      <c r="I136" t="s">
        <v>1274</v>
      </c>
      <c r="J136" t="s">
        <v>1275</v>
      </c>
    </row>
    <row r="137" spans="1:10" x14ac:dyDescent="0.25">
      <c r="A137">
        <v>136</v>
      </c>
      <c r="B137" t="s">
        <v>426</v>
      </c>
      <c r="C137" t="s">
        <v>21</v>
      </c>
      <c r="D137" t="s">
        <v>427</v>
      </c>
      <c r="E137" t="s">
        <v>839</v>
      </c>
      <c r="F137" t="s">
        <v>840</v>
      </c>
      <c r="G137" t="s">
        <v>724</v>
      </c>
      <c r="H137" t="s">
        <v>1276</v>
      </c>
      <c r="I137" t="s">
        <v>1277</v>
      </c>
      <c r="J137" t="s">
        <v>1278</v>
      </c>
    </row>
    <row r="138" spans="1:10" x14ac:dyDescent="0.25">
      <c r="A138">
        <v>137</v>
      </c>
      <c r="B138" t="s">
        <v>428</v>
      </c>
      <c r="C138" t="s">
        <v>429</v>
      </c>
      <c r="D138" t="s">
        <v>430</v>
      </c>
      <c r="E138" t="s">
        <v>841</v>
      </c>
      <c r="F138" t="s">
        <v>842</v>
      </c>
      <c r="G138" t="s">
        <v>843</v>
      </c>
      <c r="H138" t="s">
        <v>1279</v>
      </c>
      <c r="I138" t="s">
        <v>1280</v>
      </c>
      <c r="J138" t="s">
        <v>1281</v>
      </c>
    </row>
    <row r="139" spans="1:10" x14ac:dyDescent="0.25">
      <c r="A139">
        <v>138</v>
      </c>
      <c r="B139" t="s">
        <v>431</v>
      </c>
      <c r="C139" t="s">
        <v>432</v>
      </c>
      <c r="D139" t="s">
        <v>433</v>
      </c>
      <c r="E139" t="s">
        <v>844</v>
      </c>
      <c r="F139" t="s">
        <v>845</v>
      </c>
      <c r="G139" t="s">
        <v>685</v>
      </c>
      <c r="H139" t="s">
        <v>1282</v>
      </c>
      <c r="I139" t="s">
        <v>1283</v>
      </c>
      <c r="J139" t="s">
        <v>1284</v>
      </c>
    </row>
    <row r="140" spans="1:10" x14ac:dyDescent="0.25">
      <c r="A140">
        <v>139</v>
      </c>
      <c r="B140" t="s">
        <v>434</v>
      </c>
      <c r="C140" t="s">
        <v>435</v>
      </c>
      <c r="D140" t="s">
        <v>436</v>
      </c>
      <c r="E140" t="s">
        <v>846</v>
      </c>
      <c r="F140" t="s">
        <v>847</v>
      </c>
      <c r="G140" t="s">
        <v>848</v>
      </c>
      <c r="H140" t="s">
        <v>1285</v>
      </c>
      <c r="I140" t="s">
        <v>1286</v>
      </c>
      <c r="J140" t="s">
        <v>1287</v>
      </c>
    </row>
    <row r="141" spans="1:10" x14ac:dyDescent="0.25">
      <c r="A141">
        <v>140</v>
      </c>
      <c r="B141" t="s">
        <v>437</v>
      </c>
      <c r="C141" t="s">
        <v>438</v>
      </c>
      <c r="D141" t="s">
        <v>439</v>
      </c>
      <c r="E141" t="s">
        <v>849</v>
      </c>
      <c r="F141" t="s">
        <v>850</v>
      </c>
      <c r="G141" t="s">
        <v>851</v>
      </c>
      <c r="H141" t="s">
        <v>1288</v>
      </c>
      <c r="I141" t="s">
        <v>1289</v>
      </c>
      <c r="J141" t="s">
        <v>1290</v>
      </c>
    </row>
    <row r="142" spans="1:10" x14ac:dyDescent="0.25">
      <c r="A142">
        <v>141</v>
      </c>
      <c r="B142" t="s">
        <v>440</v>
      </c>
      <c r="C142" t="s">
        <v>441</v>
      </c>
      <c r="D142" t="s">
        <v>442</v>
      </c>
      <c r="E142" t="s">
        <v>660</v>
      </c>
      <c r="F142" t="s">
        <v>852</v>
      </c>
      <c r="G142" t="s">
        <v>853</v>
      </c>
      <c r="H142" t="s">
        <v>1291</v>
      </c>
      <c r="I142" t="s">
        <v>1292</v>
      </c>
      <c r="J142" t="s">
        <v>1293</v>
      </c>
    </row>
    <row r="143" spans="1:10" x14ac:dyDescent="0.25">
      <c r="A143">
        <v>142</v>
      </c>
      <c r="B143" t="s">
        <v>443</v>
      </c>
      <c r="C143" t="s">
        <v>444</v>
      </c>
      <c r="D143" t="s">
        <v>445</v>
      </c>
      <c r="E143" t="s">
        <v>854</v>
      </c>
      <c r="F143" t="s">
        <v>855</v>
      </c>
      <c r="G143" t="s">
        <v>682</v>
      </c>
      <c r="H143" t="s">
        <v>1294</v>
      </c>
      <c r="I143" t="s">
        <v>1295</v>
      </c>
      <c r="J143" t="s">
        <v>1296</v>
      </c>
    </row>
    <row r="144" spans="1:10" x14ac:dyDescent="0.25">
      <c r="A144">
        <v>143</v>
      </c>
      <c r="B144" t="s">
        <v>20</v>
      </c>
      <c r="C144" t="s">
        <v>446</v>
      </c>
      <c r="D144" t="s">
        <v>447</v>
      </c>
      <c r="E144" t="s">
        <v>856</v>
      </c>
      <c r="F144" t="s">
        <v>857</v>
      </c>
      <c r="G144" t="s">
        <v>858</v>
      </c>
      <c r="H144" t="s">
        <v>1297</v>
      </c>
      <c r="I144" t="s">
        <v>1298</v>
      </c>
      <c r="J144" t="s">
        <v>1299</v>
      </c>
    </row>
    <row r="145" spans="1:10" x14ac:dyDescent="0.25">
      <c r="A145">
        <v>144</v>
      </c>
      <c r="B145" t="s">
        <v>448</v>
      </c>
      <c r="C145" t="s">
        <v>449</v>
      </c>
      <c r="D145" t="s">
        <v>450</v>
      </c>
      <c r="E145" t="s">
        <v>859</v>
      </c>
      <c r="F145" t="s">
        <v>860</v>
      </c>
      <c r="G145" t="s">
        <v>861</v>
      </c>
      <c r="H145" t="s">
        <v>1300</v>
      </c>
      <c r="I145" t="s">
        <v>1301</v>
      </c>
      <c r="J145" t="s">
        <v>1302</v>
      </c>
    </row>
    <row r="146" spans="1:10" x14ac:dyDescent="0.25">
      <c r="A146">
        <v>145</v>
      </c>
      <c r="B146" t="s">
        <v>451</v>
      </c>
      <c r="C146" t="s">
        <v>452</v>
      </c>
      <c r="D146" t="s">
        <v>453</v>
      </c>
      <c r="E146" t="s">
        <v>862</v>
      </c>
      <c r="F146" t="s">
        <v>863</v>
      </c>
      <c r="G146" t="s">
        <v>864</v>
      </c>
      <c r="H146" t="s">
        <v>1303</v>
      </c>
      <c r="I146" t="s">
        <v>1304</v>
      </c>
      <c r="J146" t="s">
        <v>1305</v>
      </c>
    </row>
    <row r="147" spans="1:10" x14ac:dyDescent="0.25">
      <c r="A147">
        <v>146</v>
      </c>
      <c r="B147" t="s">
        <v>454</v>
      </c>
      <c r="C147" t="s">
        <v>455</v>
      </c>
      <c r="D147" t="s">
        <v>456</v>
      </c>
      <c r="E147" t="s">
        <v>674</v>
      </c>
      <c r="F147" t="s">
        <v>865</v>
      </c>
      <c r="G147" t="s">
        <v>866</v>
      </c>
      <c r="H147" t="s">
        <v>1306</v>
      </c>
      <c r="I147" t="s">
        <v>1307</v>
      </c>
      <c r="J147" t="s">
        <v>1308</v>
      </c>
    </row>
    <row r="148" spans="1:10" x14ac:dyDescent="0.25">
      <c r="A148">
        <v>147</v>
      </c>
      <c r="B148" t="s">
        <v>457</v>
      </c>
      <c r="C148" t="s">
        <v>458</v>
      </c>
      <c r="D148" t="s">
        <v>459</v>
      </c>
      <c r="E148" t="s">
        <v>867</v>
      </c>
      <c r="F148" t="s">
        <v>868</v>
      </c>
      <c r="G148" t="s">
        <v>869</v>
      </c>
      <c r="H148" t="s">
        <v>1309</v>
      </c>
      <c r="I148" t="s">
        <v>1310</v>
      </c>
      <c r="J148" t="s">
        <v>1311</v>
      </c>
    </row>
    <row r="149" spans="1:10" x14ac:dyDescent="0.25">
      <c r="A149">
        <v>148</v>
      </c>
      <c r="B149" t="s">
        <v>460</v>
      </c>
      <c r="C149" t="s">
        <v>461</v>
      </c>
      <c r="D149" t="s">
        <v>462</v>
      </c>
      <c r="E149" t="s">
        <v>870</v>
      </c>
      <c r="F149" t="s">
        <v>871</v>
      </c>
      <c r="G149" t="s">
        <v>872</v>
      </c>
      <c r="H149" t="s">
        <v>1312</v>
      </c>
      <c r="I149" t="s">
        <v>1313</v>
      </c>
      <c r="J149" t="s">
        <v>1314</v>
      </c>
    </row>
    <row r="150" spans="1:10" x14ac:dyDescent="0.25">
      <c r="A150">
        <v>149</v>
      </c>
      <c r="B150" t="s">
        <v>463</v>
      </c>
      <c r="C150" t="s">
        <v>464</v>
      </c>
      <c r="D150" t="s">
        <v>465</v>
      </c>
      <c r="E150" t="s">
        <v>873</v>
      </c>
      <c r="F150" t="s">
        <v>874</v>
      </c>
      <c r="G150" t="s">
        <v>875</v>
      </c>
      <c r="H150" t="s">
        <v>1315</v>
      </c>
      <c r="I150" t="s">
        <v>1316</v>
      </c>
      <c r="J150" t="s">
        <v>1317</v>
      </c>
    </row>
    <row r="151" spans="1:10" x14ac:dyDescent="0.25">
      <c r="A151">
        <v>150</v>
      </c>
      <c r="B151" t="s">
        <v>466</v>
      </c>
      <c r="C151" t="s">
        <v>467</v>
      </c>
      <c r="D151" t="s">
        <v>468</v>
      </c>
      <c r="E151" t="s">
        <v>876</v>
      </c>
      <c r="F151" t="s">
        <v>877</v>
      </c>
      <c r="G151" t="s">
        <v>878</v>
      </c>
      <c r="H151" t="s">
        <v>1318</v>
      </c>
      <c r="I151" t="s">
        <v>1319</v>
      </c>
      <c r="J151" t="s">
        <v>1320</v>
      </c>
    </row>
    <row r="152" spans="1:10" x14ac:dyDescent="0.25">
      <c r="B152" t="s">
        <v>1</v>
      </c>
      <c r="C152" t="s">
        <v>2</v>
      </c>
      <c r="D152" t="s">
        <v>0</v>
      </c>
      <c r="H152" t="s">
        <v>15</v>
      </c>
      <c r="I152" t="s">
        <v>16</v>
      </c>
      <c r="J152" t="s">
        <v>17</v>
      </c>
    </row>
    <row r="153" spans="1:10" x14ac:dyDescent="0.25">
      <c r="H153" t="s">
        <v>3</v>
      </c>
      <c r="I153" t="s">
        <v>4</v>
      </c>
      <c r="J153" t="s">
        <v>5</v>
      </c>
    </row>
    <row r="154" spans="1:10" x14ac:dyDescent="0.25">
      <c r="H154" t="s">
        <v>6</v>
      </c>
      <c r="I154" t="s">
        <v>7</v>
      </c>
      <c r="J154" t="s">
        <v>8</v>
      </c>
    </row>
    <row r="155" spans="1:10" x14ac:dyDescent="0.25">
      <c r="H155" t="s">
        <v>9</v>
      </c>
      <c r="I155" t="s">
        <v>10</v>
      </c>
      <c r="J155" t="s">
        <v>11</v>
      </c>
    </row>
    <row r="156" spans="1:10" x14ac:dyDescent="0.25">
      <c r="H156" t="s">
        <v>12</v>
      </c>
      <c r="I156" t="s">
        <v>13</v>
      </c>
      <c r="J156" t="s">
        <v>14</v>
      </c>
    </row>
  </sheetData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zoomScale="70" zoomScaleNormal="70" workbookViewId="0">
      <selection activeCell="N31" sqref="N31"/>
    </sheetView>
  </sheetViews>
  <sheetFormatPr defaultRowHeight="15" x14ac:dyDescent="0.25"/>
  <sheetData>
    <row r="1" spans="1:12" x14ac:dyDescent="0.25">
      <c r="A1">
        <v>1</v>
      </c>
      <c r="B1" s="2"/>
      <c r="C1" s="2"/>
      <c r="D1" s="2"/>
      <c r="E1" s="2"/>
      <c r="F1" s="2"/>
      <c r="G1" s="2"/>
      <c r="H1" s="2"/>
      <c r="I1" s="2"/>
      <c r="J1" s="2"/>
      <c r="L1">
        <v>160</v>
      </c>
    </row>
    <row r="2" spans="1:12" x14ac:dyDescent="0.25">
      <c r="A2">
        <v>2</v>
      </c>
      <c r="B2" s="2"/>
      <c r="C2" s="2"/>
      <c r="D2" s="2"/>
      <c r="E2" s="2"/>
      <c r="F2" s="2"/>
      <c r="G2" s="2"/>
      <c r="H2" s="2"/>
      <c r="I2" s="2"/>
      <c r="J2" s="2"/>
    </row>
    <row r="3" spans="1:12" x14ac:dyDescent="0.25">
      <c r="A3">
        <v>3</v>
      </c>
      <c r="B3" s="2"/>
      <c r="C3" s="2"/>
      <c r="D3" s="2"/>
      <c r="E3" s="2"/>
      <c r="F3" s="2"/>
      <c r="G3" s="2"/>
      <c r="H3" s="2"/>
      <c r="I3" s="2"/>
      <c r="J3" s="2"/>
    </row>
    <row r="4" spans="1:12" x14ac:dyDescent="0.25">
      <c r="A4">
        <v>4</v>
      </c>
      <c r="B4" s="2"/>
      <c r="C4" s="2"/>
      <c r="D4" s="2"/>
      <c r="E4" s="2"/>
      <c r="F4" s="2"/>
      <c r="G4" s="2"/>
      <c r="H4" s="2"/>
      <c r="I4" s="2"/>
      <c r="J4" s="2"/>
    </row>
    <row r="5" spans="1:12" x14ac:dyDescent="0.25">
      <c r="A5">
        <v>5</v>
      </c>
      <c r="B5" s="2"/>
      <c r="C5" s="2"/>
      <c r="D5" s="2"/>
      <c r="E5" s="2"/>
      <c r="F5" s="2"/>
      <c r="G5" s="2"/>
      <c r="H5" s="2"/>
      <c r="I5" s="2"/>
      <c r="J5" s="2"/>
    </row>
    <row r="6" spans="1:12" x14ac:dyDescent="0.25">
      <c r="A6">
        <v>6</v>
      </c>
      <c r="B6" s="2"/>
      <c r="C6" s="2"/>
      <c r="D6" s="2"/>
      <c r="E6" s="2"/>
      <c r="F6" s="2"/>
      <c r="G6" s="2"/>
      <c r="H6" s="2"/>
      <c r="I6" s="2"/>
      <c r="J6" s="2"/>
    </row>
    <row r="7" spans="1:12" x14ac:dyDescent="0.25">
      <c r="A7">
        <v>7</v>
      </c>
      <c r="B7" s="2"/>
      <c r="C7" s="2"/>
      <c r="D7" s="2"/>
      <c r="E7" s="2"/>
      <c r="F7" s="2"/>
      <c r="G7" s="2"/>
      <c r="H7" s="2"/>
      <c r="I7" s="2"/>
      <c r="J7" s="2"/>
    </row>
    <row r="8" spans="1:12" x14ac:dyDescent="0.25">
      <c r="A8">
        <v>8</v>
      </c>
      <c r="B8" s="2"/>
      <c r="C8" s="2"/>
      <c r="D8" s="2"/>
      <c r="E8" s="2"/>
      <c r="F8" s="2"/>
      <c r="G8" s="2"/>
      <c r="H8" s="2"/>
      <c r="I8" s="2"/>
      <c r="J8" s="2"/>
    </row>
    <row r="9" spans="1:12" x14ac:dyDescent="0.25">
      <c r="A9">
        <v>9</v>
      </c>
      <c r="B9" s="2"/>
      <c r="C9" s="2"/>
      <c r="D9" s="2"/>
      <c r="E9" s="2"/>
      <c r="F9" s="2"/>
      <c r="G9" s="2"/>
      <c r="H9" s="2"/>
      <c r="I9" s="2"/>
      <c r="J9" s="2"/>
    </row>
    <row r="10" spans="1:12" x14ac:dyDescent="0.25">
      <c r="A10">
        <v>10</v>
      </c>
      <c r="B10" s="2"/>
      <c r="C10" s="2"/>
      <c r="D10" s="2"/>
      <c r="E10" s="2"/>
      <c r="F10" s="2"/>
      <c r="G10" s="2"/>
      <c r="H10" s="2"/>
      <c r="I10" s="2"/>
      <c r="J10" s="2"/>
    </row>
    <row r="11" spans="1:12" x14ac:dyDescent="0.25">
      <c r="A11">
        <v>11</v>
      </c>
      <c r="B11" s="2"/>
      <c r="C11" s="2"/>
      <c r="D11" s="2"/>
      <c r="E11" s="2"/>
      <c r="F11" s="2"/>
      <c r="G11" s="2"/>
      <c r="H11" s="2"/>
      <c r="I11" s="2"/>
      <c r="J11" s="2"/>
    </row>
    <row r="12" spans="1:12" x14ac:dyDescent="0.25">
      <c r="A12">
        <v>12</v>
      </c>
      <c r="B12" s="2"/>
      <c r="C12" s="2"/>
      <c r="D12" s="2"/>
      <c r="E12" s="2"/>
      <c r="F12" s="2"/>
      <c r="G12" s="2"/>
      <c r="H12" s="2"/>
      <c r="I12" s="2"/>
      <c r="J12" s="2"/>
    </row>
    <row r="13" spans="1:12" x14ac:dyDescent="0.25">
      <c r="A13">
        <v>13</v>
      </c>
      <c r="B13" s="2"/>
      <c r="C13" s="2"/>
      <c r="D13" s="2"/>
      <c r="E13" s="2"/>
      <c r="F13" s="2"/>
      <c r="G13" s="2"/>
      <c r="H13" s="2"/>
      <c r="I13" s="2"/>
      <c r="J13" s="2"/>
    </row>
    <row r="14" spans="1:12" x14ac:dyDescent="0.25">
      <c r="A14">
        <v>14</v>
      </c>
      <c r="B14" s="2"/>
      <c r="C14" s="2"/>
      <c r="D14" s="2"/>
      <c r="E14" s="2"/>
      <c r="F14" s="2"/>
      <c r="G14" s="2"/>
      <c r="H14" s="2"/>
      <c r="I14" s="2"/>
      <c r="J14" s="2"/>
    </row>
    <row r="15" spans="1:12" x14ac:dyDescent="0.25">
      <c r="A15">
        <v>15</v>
      </c>
      <c r="B15" s="2"/>
      <c r="C15" s="2"/>
      <c r="D15" s="2"/>
      <c r="E15" s="2"/>
      <c r="F15" s="2"/>
      <c r="G15" s="2"/>
      <c r="H15" s="2"/>
      <c r="I15" s="2"/>
      <c r="J15" s="2"/>
    </row>
    <row r="16" spans="1:12" x14ac:dyDescent="0.25">
      <c r="A16">
        <v>16</v>
      </c>
      <c r="B16" s="2"/>
      <c r="C16" s="2"/>
      <c r="D16" s="2"/>
      <c r="E16" s="2"/>
      <c r="F16" s="2"/>
      <c r="G16" s="2"/>
      <c r="H16" s="2"/>
      <c r="I16" s="2"/>
      <c r="J16" s="2"/>
    </row>
    <row r="17" spans="1:10" x14ac:dyDescent="0.25">
      <c r="A17">
        <v>17</v>
      </c>
      <c r="B17" s="2"/>
      <c r="C17" s="2"/>
      <c r="D17" s="2"/>
      <c r="E17" s="2"/>
      <c r="F17" s="2"/>
      <c r="G17" s="2"/>
      <c r="H17" s="2"/>
      <c r="I17" s="2"/>
      <c r="J17" s="2"/>
    </row>
    <row r="18" spans="1:10" x14ac:dyDescent="0.25">
      <c r="A18">
        <v>18</v>
      </c>
      <c r="B18" s="2"/>
      <c r="C18" s="2"/>
      <c r="D18" s="2"/>
      <c r="E18" s="2"/>
      <c r="F18" s="2"/>
      <c r="G18" s="2"/>
      <c r="H18" s="2"/>
      <c r="I18" s="2"/>
      <c r="J18" s="2"/>
    </row>
    <row r="19" spans="1:10" x14ac:dyDescent="0.25">
      <c r="A19">
        <v>19</v>
      </c>
      <c r="B19" s="2"/>
      <c r="C19" s="2"/>
      <c r="D19" s="2"/>
      <c r="E19" s="2"/>
      <c r="F19" s="2"/>
      <c r="G19" s="2"/>
      <c r="H19" s="2"/>
      <c r="I19" s="2"/>
      <c r="J19" s="2"/>
    </row>
    <row r="20" spans="1:10" x14ac:dyDescent="0.25">
      <c r="A20">
        <v>20</v>
      </c>
      <c r="B20" s="2"/>
      <c r="C20" s="2"/>
      <c r="D20" s="2"/>
      <c r="E20" s="2"/>
      <c r="F20" s="2"/>
      <c r="G20" s="2"/>
      <c r="H20" s="2"/>
      <c r="I20" s="2"/>
      <c r="J20" s="2"/>
    </row>
    <row r="21" spans="1:10" x14ac:dyDescent="0.25">
      <c r="A21">
        <v>21</v>
      </c>
      <c r="B21" s="2"/>
      <c r="C21" s="2"/>
      <c r="D21" s="2"/>
      <c r="E21" s="2"/>
      <c r="F21" s="2"/>
      <c r="G21" s="2"/>
      <c r="H21" s="2"/>
      <c r="I21" s="2"/>
      <c r="J21" s="2"/>
    </row>
    <row r="22" spans="1:10" x14ac:dyDescent="0.25">
      <c r="A22">
        <v>22</v>
      </c>
      <c r="B22" s="2"/>
      <c r="C22" s="2"/>
      <c r="D22" s="2"/>
      <c r="E22" s="2"/>
      <c r="F22" s="2"/>
      <c r="G22" s="2"/>
      <c r="H22" s="2"/>
      <c r="I22" s="2"/>
      <c r="J22" s="2"/>
    </row>
    <row r="23" spans="1:10" x14ac:dyDescent="0.25">
      <c r="A23">
        <v>23</v>
      </c>
      <c r="B23" s="2"/>
      <c r="C23" s="2"/>
      <c r="D23" s="2"/>
      <c r="E23" s="2"/>
      <c r="F23" s="2"/>
      <c r="G23" s="2"/>
      <c r="H23" s="2"/>
      <c r="I23" s="2"/>
      <c r="J23" s="2"/>
    </row>
    <row r="24" spans="1:10" x14ac:dyDescent="0.25">
      <c r="A24">
        <v>24</v>
      </c>
      <c r="B24" s="2"/>
      <c r="C24" s="2"/>
      <c r="D24" s="2"/>
      <c r="E24" s="2"/>
      <c r="F24" s="2"/>
      <c r="G24" s="2"/>
      <c r="H24" s="2"/>
      <c r="I24" s="2"/>
      <c r="J24" s="2"/>
    </row>
    <row r="25" spans="1:10" x14ac:dyDescent="0.25">
      <c r="A25">
        <v>25</v>
      </c>
      <c r="B25" s="2"/>
      <c r="C25" s="2"/>
      <c r="D25" s="2"/>
      <c r="E25" s="2"/>
      <c r="F25" s="2"/>
      <c r="G25" s="2"/>
      <c r="H25" s="2"/>
      <c r="I25" s="2"/>
      <c r="J25" s="2"/>
    </row>
    <row r="26" spans="1:10" x14ac:dyDescent="0.25">
      <c r="A26">
        <v>26</v>
      </c>
      <c r="B26" s="2"/>
      <c r="C26" s="2"/>
      <c r="D26" s="2"/>
      <c r="E26" s="2"/>
      <c r="F26" s="2"/>
      <c r="G26" s="2"/>
      <c r="H26" s="2"/>
      <c r="I26" s="2"/>
      <c r="J26" s="2"/>
    </row>
    <row r="27" spans="1:10" x14ac:dyDescent="0.25">
      <c r="A27">
        <v>27</v>
      </c>
      <c r="B27" s="2"/>
      <c r="C27" s="2"/>
      <c r="D27" s="2"/>
      <c r="E27" s="2"/>
      <c r="F27" s="2"/>
      <c r="G27" s="2"/>
      <c r="H27" s="2"/>
      <c r="I27" s="2"/>
      <c r="J27" s="2"/>
    </row>
    <row r="28" spans="1:10" x14ac:dyDescent="0.25">
      <c r="A28">
        <v>28</v>
      </c>
      <c r="B28" s="2"/>
      <c r="C28" s="2"/>
      <c r="D28" s="2"/>
      <c r="E28" s="2"/>
      <c r="F28" s="2"/>
      <c r="G28" s="2"/>
      <c r="H28" s="2"/>
      <c r="I28" s="2"/>
      <c r="J28" s="2"/>
    </row>
    <row r="29" spans="1:10" x14ac:dyDescent="0.25">
      <c r="A29">
        <v>29</v>
      </c>
      <c r="B29" s="2"/>
      <c r="C29" s="2"/>
      <c r="D29" s="2"/>
      <c r="E29" s="2"/>
      <c r="F29" s="2"/>
      <c r="G29" s="2"/>
      <c r="H29" s="2"/>
      <c r="I29" s="2"/>
      <c r="J29" s="2"/>
    </row>
    <row r="30" spans="1:10" ht="15.75" thickBot="1" x14ac:dyDescent="0.3">
      <c r="A30">
        <v>30</v>
      </c>
      <c r="B30" s="2"/>
      <c r="C30" s="2"/>
      <c r="D30" s="2"/>
      <c r="E30" s="2"/>
      <c r="F30" s="2"/>
      <c r="G30" s="2"/>
      <c r="H30" s="2"/>
      <c r="I30" s="2"/>
      <c r="J30" s="2"/>
    </row>
    <row r="31" spans="1:10" ht="19.5" thickBot="1" x14ac:dyDescent="0.4">
      <c r="A31" s="6" t="s">
        <v>1321</v>
      </c>
      <c r="B31" s="7">
        <f t="shared" ref="B31:J31" si="0">SUM(B1:B30)/30</f>
        <v>0</v>
      </c>
      <c r="C31" s="7">
        <f t="shared" si="0"/>
        <v>0</v>
      </c>
      <c r="D31" s="7">
        <f t="shared" si="0"/>
        <v>0</v>
      </c>
      <c r="E31" s="7">
        <f t="shared" si="0"/>
        <v>0</v>
      </c>
      <c r="F31" s="7">
        <f t="shared" si="0"/>
        <v>0</v>
      </c>
      <c r="G31" s="7">
        <f t="shared" si="0"/>
        <v>0</v>
      </c>
      <c r="H31" s="7">
        <f t="shared" si="0"/>
        <v>0</v>
      </c>
      <c r="I31" s="7">
        <f t="shared" si="0"/>
        <v>0</v>
      </c>
      <c r="J31" s="7">
        <f t="shared" si="0"/>
        <v>0</v>
      </c>
    </row>
    <row r="32" spans="1:10" ht="35.25" thickBot="1" x14ac:dyDescent="0.3">
      <c r="A32" s="8" t="s">
        <v>1322</v>
      </c>
      <c r="B32" s="7">
        <f>B31-J31</f>
        <v>0</v>
      </c>
      <c r="C32" s="7">
        <f>C31-J31</f>
        <v>0</v>
      </c>
      <c r="D32" s="7">
        <f>D31-J31</f>
        <v>0</v>
      </c>
      <c r="E32" s="7">
        <f>E31-J31</f>
        <v>0</v>
      </c>
      <c r="F32" s="7">
        <f>F31-J31</f>
        <v>0</v>
      </c>
      <c r="G32" s="7">
        <f>G31-J31</f>
        <v>0</v>
      </c>
      <c r="H32" s="7">
        <f>H31-J31</f>
        <v>0</v>
      </c>
      <c r="I32" s="7">
        <f>I31-J31</f>
        <v>0</v>
      </c>
      <c r="J32" s="7">
        <f>J31-J31</f>
        <v>0</v>
      </c>
    </row>
    <row r="33" spans="1:11" ht="19.5" thickBot="1" x14ac:dyDescent="0.4">
      <c r="A33" s="8" t="s">
        <v>1323</v>
      </c>
      <c r="B33" s="7">
        <f t="shared" ref="B33:J33" si="1">(MAX(B1:B30)-MIN(B1:B30))/2</f>
        <v>0</v>
      </c>
      <c r="C33" s="7">
        <f t="shared" si="1"/>
        <v>0</v>
      </c>
      <c r="D33" s="7">
        <f t="shared" si="1"/>
        <v>0</v>
      </c>
      <c r="E33" s="7">
        <f t="shared" si="1"/>
        <v>0</v>
      </c>
      <c r="F33" s="7">
        <f t="shared" si="1"/>
        <v>0</v>
      </c>
      <c r="G33" s="7">
        <f t="shared" si="1"/>
        <v>0</v>
      </c>
      <c r="H33" s="7">
        <f t="shared" si="1"/>
        <v>0</v>
      </c>
      <c r="I33" s="7">
        <f t="shared" si="1"/>
        <v>0</v>
      </c>
      <c r="J33" s="7">
        <f t="shared" si="1"/>
        <v>0</v>
      </c>
    </row>
    <row r="34" spans="1:11" ht="16.5" thickBot="1" x14ac:dyDescent="0.3">
      <c r="A34" s="8" t="s">
        <v>1324</v>
      </c>
      <c r="B34" s="7">
        <f>SUM(B33:J33)/9</f>
        <v>0</v>
      </c>
    </row>
    <row r="35" spans="1:11" ht="19.5" thickBot="1" x14ac:dyDescent="0.4">
      <c r="A35" s="8" t="s">
        <v>1325</v>
      </c>
      <c r="B35" s="7">
        <f>SUM(B31:J31)/9</f>
        <v>0</v>
      </c>
    </row>
    <row r="36" spans="1:11" ht="19.5" thickBot="1" x14ac:dyDescent="0.4">
      <c r="A36" s="8" t="s">
        <v>1326</v>
      </c>
      <c r="B36" s="7">
        <f>MAX(B31:J31)-MIN(B31:J31)</f>
        <v>0</v>
      </c>
    </row>
    <row r="37" spans="1:11" ht="19.5" thickBot="1" x14ac:dyDescent="0.4">
      <c r="A37" s="8" t="s">
        <v>1327</v>
      </c>
      <c r="B37" s="7">
        <f>B35-L1</f>
        <v>-160</v>
      </c>
    </row>
    <row r="38" spans="1:11" ht="19.5" thickBot="1" x14ac:dyDescent="0.4">
      <c r="A38" s="8" t="s">
        <v>1328</v>
      </c>
      <c r="B38" s="9" t="e">
        <f t="shared" ref="B38:J38" si="2">VAR(B1:B30)</f>
        <v>#DIV/0!</v>
      </c>
      <c r="C38" s="9" t="e">
        <f t="shared" si="2"/>
        <v>#DIV/0!</v>
      </c>
      <c r="D38" s="9" t="e">
        <f t="shared" si="2"/>
        <v>#DIV/0!</v>
      </c>
      <c r="E38" s="9" t="e">
        <f t="shared" si="2"/>
        <v>#DIV/0!</v>
      </c>
      <c r="F38" s="9" t="e">
        <f t="shared" si="2"/>
        <v>#DIV/0!</v>
      </c>
      <c r="G38" s="9" t="e">
        <f t="shared" si="2"/>
        <v>#DIV/0!</v>
      </c>
      <c r="H38" s="9" t="e">
        <f t="shared" si="2"/>
        <v>#DIV/0!</v>
      </c>
      <c r="I38" s="9" t="e">
        <f t="shared" si="2"/>
        <v>#DIV/0!</v>
      </c>
      <c r="J38" s="9" t="e">
        <f t="shared" si="2"/>
        <v>#DIV/0!</v>
      </c>
    </row>
    <row r="39" spans="1:11" ht="19.5" thickBot="1" x14ac:dyDescent="0.4">
      <c r="A39" s="8" t="s">
        <v>1329</v>
      </c>
      <c r="B39" s="9" t="e">
        <f>SQRT(B38)</f>
        <v>#DIV/0!</v>
      </c>
      <c r="C39" s="9" t="e">
        <f t="shared" ref="C39:J39" si="3">SQRT(C38)</f>
        <v>#DIV/0!</v>
      </c>
      <c r="D39" s="9" t="e">
        <f t="shared" si="3"/>
        <v>#DIV/0!</v>
      </c>
      <c r="E39" s="9" t="e">
        <f t="shared" si="3"/>
        <v>#DIV/0!</v>
      </c>
      <c r="F39" s="9" t="e">
        <f t="shared" si="3"/>
        <v>#DIV/0!</v>
      </c>
      <c r="G39" s="9" t="e">
        <f t="shared" si="3"/>
        <v>#DIV/0!</v>
      </c>
      <c r="H39" s="9" t="e">
        <f t="shared" si="3"/>
        <v>#DIV/0!</v>
      </c>
      <c r="I39" s="9" t="e">
        <f t="shared" si="3"/>
        <v>#DIV/0!</v>
      </c>
      <c r="J39" s="9" t="e">
        <f t="shared" si="3"/>
        <v>#DIV/0!</v>
      </c>
      <c r="K39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zoomScale="70" zoomScaleNormal="70" workbookViewId="0"/>
  </sheetViews>
  <sheetFormatPr defaultRowHeight="15" x14ac:dyDescent="0.25"/>
  <sheetData>
    <row r="1" spans="1:12" x14ac:dyDescent="0.25">
      <c r="A1">
        <v>1</v>
      </c>
      <c r="B1" s="2"/>
      <c r="C1" s="2"/>
      <c r="D1" s="2"/>
      <c r="E1" s="2"/>
      <c r="F1" s="2"/>
      <c r="G1" s="2"/>
      <c r="H1" s="2"/>
      <c r="I1" s="2"/>
      <c r="J1" s="2"/>
      <c r="L1">
        <v>-60</v>
      </c>
    </row>
    <row r="2" spans="1:12" x14ac:dyDescent="0.25">
      <c r="A2">
        <v>2</v>
      </c>
      <c r="B2" s="2"/>
      <c r="C2" s="2"/>
      <c r="D2" s="2"/>
      <c r="E2" s="2"/>
      <c r="F2" s="2"/>
      <c r="G2" s="2"/>
      <c r="H2" s="2"/>
      <c r="I2" s="2"/>
      <c r="J2" s="2"/>
    </row>
    <row r="3" spans="1:12" x14ac:dyDescent="0.25">
      <c r="A3">
        <v>3</v>
      </c>
      <c r="B3" s="2"/>
      <c r="C3" s="2"/>
      <c r="D3" s="2"/>
      <c r="E3" s="2"/>
      <c r="F3" s="2"/>
      <c r="G3" s="2"/>
      <c r="H3" s="2"/>
      <c r="I3" s="2"/>
      <c r="J3" s="2"/>
    </row>
    <row r="4" spans="1:12" x14ac:dyDescent="0.25">
      <c r="A4">
        <v>4</v>
      </c>
      <c r="B4" s="2"/>
      <c r="C4" s="2"/>
      <c r="D4" s="2"/>
      <c r="E4" s="2"/>
      <c r="F4" s="2"/>
      <c r="G4" s="2"/>
      <c r="H4" s="2"/>
      <c r="I4" s="2"/>
      <c r="J4" s="2"/>
    </row>
    <row r="5" spans="1:12" x14ac:dyDescent="0.25">
      <c r="A5">
        <v>5</v>
      </c>
      <c r="B5" s="2"/>
      <c r="C5" s="2"/>
      <c r="D5" s="2"/>
      <c r="E5" s="2"/>
      <c r="F5" s="2"/>
      <c r="G5" s="2"/>
      <c r="H5" s="2"/>
      <c r="I5" s="2"/>
      <c r="J5" s="2"/>
    </row>
    <row r="6" spans="1:12" x14ac:dyDescent="0.25">
      <c r="A6">
        <v>6</v>
      </c>
      <c r="B6" s="2"/>
      <c r="C6" s="2"/>
      <c r="D6" s="2"/>
      <c r="E6" s="2"/>
      <c r="F6" s="2"/>
      <c r="G6" s="2"/>
      <c r="H6" s="2"/>
      <c r="I6" s="2"/>
      <c r="J6" s="2"/>
    </row>
    <row r="7" spans="1:12" x14ac:dyDescent="0.25">
      <c r="A7">
        <v>7</v>
      </c>
      <c r="B7" s="2"/>
      <c r="C7" s="2"/>
      <c r="D7" s="2"/>
      <c r="E7" s="2"/>
      <c r="F7" s="2"/>
      <c r="G7" s="2"/>
      <c r="H7" s="2"/>
      <c r="I7" s="2"/>
      <c r="J7" s="2"/>
    </row>
    <row r="8" spans="1:12" x14ac:dyDescent="0.25">
      <c r="A8">
        <v>8</v>
      </c>
      <c r="B8" s="2"/>
      <c r="C8" s="2"/>
      <c r="D8" s="2"/>
      <c r="E8" s="2"/>
      <c r="F8" s="2"/>
      <c r="G8" s="2"/>
      <c r="H8" s="2"/>
      <c r="I8" s="2"/>
      <c r="J8" s="2"/>
    </row>
    <row r="9" spans="1:12" x14ac:dyDescent="0.25">
      <c r="A9">
        <v>9</v>
      </c>
      <c r="B9" s="2"/>
      <c r="C9" s="2"/>
      <c r="D9" s="2"/>
      <c r="E9" s="2"/>
      <c r="F9" s="2"/>
      <c r="G9" s="2"/>
      <c r="H9" s="2"/>
      <c r="I9" s="2"/>
      <c r="J9" s="2"/>
    </row>
    <row r="10" spans="1:12" x14ac:dyDescent="0.25">
      <c r="A10">
        <v>10</v>
      </c>
      <c r="B10" s="2"/>
      <c r="C10" s="2"/>
      <c r="D10" s="2"/>
      <c r="E10" s="2"/>
      <c r="F10" s="2"/>
      <c r="G10" s="2"/>
      <c r="H10" s="2"/>
      <c r="I10" s="2"/>
      <c r="J10" s="2"/>
    </row>
    <row r="11" spans="1:12" x14ac:dyDescent="0.25">
      <c r="A11">
        <v>11</v>
      </c>
      <c r="B11" s="2"/>
      <c r="C11" s="2"/>
      <c r="D11" s="2"/>
      <c r="E11" s="2"/>
      <c r="F11" s="2"/>
      <c r="G11" s="2"/>
      <c r="H11" s="2"/>
      <c r="I11" s="2"/>
      <c r="J11" s="2"/>
    </row>
    <row r="12" spans="1:12" x14ac:dyDescent="0.25">
      <c r="A12">
        <v>12</v>
      </c>
      <c r="B12" s="2"/>
      <c r="C12" s="2"/>
      <c r="D12" s="2"/>
      <c r="E12" s="2"/>
      <c r="F12" s="2"/>
      <c r="G12" s="2"/>
      <c r="H12" s="2"/>
      <c r="I12" s="2"/>
      <c r="J12" s="2"/>
    </row>
    <row r="13" spans="1:12" x14ac:dyDescent="0.25">
      <c r="A13">
        <v>13</v>
      </c>
      <c r="B13" s="2"/>
      <c r="C13" s="2"/>
      <c r="D13" s="2"/>
      <c r="E13" s="2"/>
      <c r="F13" s="2"/>
      <c r="G13" s="2"/>
      <c r="H13" s="2"/>
      <c r="I13" s="2"/>
      <c r="J13" s="2"/>
    </row>
    <row r="14" spans="1:12" x14ac:dyDescent="0.25">
      <c r="A14">
        <v>14</v>
      </c>
      <c r="B14" s="2"/>
      <c r="C14" s="2"/>
      <c r="D14" s="2"/>
      <c r="E14" s="2"/>
      <c r="F14" s="2"/>
      <c r="G14" s="2"/>
      <c r="H14" s="2"/>
      <c r="I14" s="2"/>
      <c r="J14" s="2"/>
    </row>
    <row r="15" spans="1:12" x14ac:dyDescent="0.25">
      <c r="A15">
        <v>15</v>
      </c>
      <c r="B15" s="2"/>
      <c r="C15" s="2"/>
      <c r="D15" s="2"/>
      <c r="E15" s="2"/>
      <c r="F15" s="2"/>
      <c r="G15" s="2"/>
      <c r="H15" s="2"/>
      <c r="I15" s="2"/>
      <c r="J15" s="2"/>
    </row>
    <row r="16" spans="1:12" x14ac:dyDescent="0.25">
      <c r="A16">
        <v>16</v>
      </c>
      <c r="B16" s="2"/>
      <c r="C16" s="2"/>
      <c r="D16" s="2"/>
      <c r="E16" s="2"/>
      <c r="F16" s="2"/>
      <c r="G16" s="2"/>
      <c r="H16" s="2"/>
      <c r="I16" s="2"/>
      <c r="J16" s="2"/>
    </row>
    <row r="17" spans="1:10" x14ac:dyDescent="0.25">
      <c r="A17">
        <v>17</v>
      </c>
      <c r="B17" s="2"/>
      <c r="C17" s="2"/>
      <c r="D17" s="2"/>
      <c r="E17" s="2"/>
      <c r="F17" s="2"/>
      <c r="G17" s="2"/>
      <c r="H17" s="2"/>
      <c r="I17" s="2"/>
      <c r="J17" s="2"/>
    </row>
    <row r="18" spans="1:10" x14ac:dyDescent="0.25">
      <c r="A18">
        <v>18</v>
      </c>
      <c r="B18" s="2"/>
      <c r="C18" s="2"/>
      <c r="D18" s="2"/>
      <c r="E18" s="2"/>
      <c r="F18" s="2"/>
      <c r="G18" s="2"/>
      <c r="H18" s="2"/>
      <c r="I18" s="2"/>
      <c r="J18" s="2"/>
    </row>
    <row r="19" spans="1:10" x14ac:dyDescent="0.25">
      <c r="A19">
        <v>19</v>
      </c>
      <c r="B19" s="2"/>
      <c r="C19" s="2"/>
      <c r="D19" s="2"/>
      <c r="E19" s="2"/>
      <c r="F19" s="2"/>
      <c r="G19" s="2"/>
      <c r="H19" s="2"/>
      <c r="I19" s="2"/>
      <c r="J19" s="2"/>
    </row>
    <row r="20" spans="1:10" x14ac:dyDescent="0.25">
      <c r="A20">
        <v>20</v>
      </c>
      <c r="B20" s="2"/>
      <c r="C20" s="2"/>
      <c r="D20" s="2"/>
      <c r="E20" s="2"/>
      <c r="F20" s="2"/>
      <c r="G20" s="2"/>
      <c r="H20" s="2"/>
      <c r="I20" s="2"/>
      <c r="J20" s="2"/>
    </row>
    <row r="21" spans="1:10" x14ac:dyDescent="0.25">
      <c r="A21">
        <v>21</v>
      </c>
      <c r="B21" s="2"/>
      <c r="C21" s="2"/>
      <c r="D21" s="2"/>
      <c r="E21" s="2"/>
      <c r="F21" s="2"/>
      <c r="G21" s="2"/>
      <c r="H21" s="2"/>
      <c r="I21" s="2"/>
      <c r="J21" s="2"/>
    </row>
    <row r="22" spans="1:10" x14ac:dyDescent="0.25">
      <c r="A22">
        <v>22</v>
      </c>
      <c r="B22" s="2"/>
      <c r="C22" s="2"/>
      <c r="D22" s="2"/>
      <c r="E22" s="2"/>
      <c r="F22" s="2"/>
      <c r="G22" s="2"/>
      <c r="H22" s="2"/>
      <c r="I22" s="2"/>
      <c r="J22" s="2"/>
    </row>
    <row r="23" spans="1:10" x14ac:dyDescent="0.25">
      <c r="A23">
        <v>23</v>
      </c>
      <c r="B23" s="2"/>
      <c r="C23" s="2"/>
      <c r="D23" s="2"/>
      <c r="E23" s="2"/>
      <c r="F23" s="2"/>
      <c r="G23" s="2"/>
      <c r="H23" s="2"/>
      <c r="I23" s="2"/>
      <c r="J23" s="2"/>
    </row>
    <row r="24" spans="1:10" x14ac:dyDescent="0.25">
      <c r="A24">
        <v>24</v>
      </c>
      <c r="B24" s="2"/>
      <c r="C24" s="2"/>
      <c r="D24" s="2"/>
      <c r="E24" s="2"/>
      <c r="F24" s="2"/>
      <c r="G24" s="2"/>
      <c r="H24" s="2"/>
      <c r="I24" s="2"/>
      <c r="J24" s="2"/>
    </row>
    <row r="25" spans="1:10" x14ac:dyDescent="0.25">
      <c r="A25">
        <v>25</v>
      </c>
      <c r="B25" s="2"/>
      <c r="C25" s="2"/>
      <c r="D25" s="2"/>
      <c r="E25" s="2"/>
      <c r="F25" s="2"/>
      <c r="G25" s="2"/>
      <c r="H25" s="2"/>
      <c r="I25" s="2"/>
      <c r="J25" s="2"/>
    </row>
    <row r="26" spans="1:10" x14ac:dyDescent="0.25">
      <c r="A26">
        <v>26</v>
      </c>
      <c r="B26" s="2"/>
      <c r="C26" s="2"/>
      <c r="D26" s="2"/>
      <c r="E26" s="2"/>
      <c r="F26" s="2"/>
      <c r="G26" s="2"/>
      <c r="H26" s="2"/>
      <c r="I26" s="2"/>
      <c r="J26" s="2"/>
    </row>
    <row r="27" spans="1:10" x14ac:dyDescent="0.25">
      <c r="A27">
        <v>27</v>
      </c>
      <c r="B27" s="2"/>
      <c r="C27" s="2"/>
      <c r="D27" s="2"/>
      <c r="E27" s="2"/>
      <c r="F27" s="2"/>
      <c r="G27" s="2"/>
      <c r="H27" s="2"/>
      <c r="I27" s="2"/>
      <c r="J27" s="2"/>
    </row>
    <row r="28" spans="1:10" x14ac:dyDescent="0.25">
      <c r="A28">
        <v>28</v>
      </c>
      <c r="B28" s="2"/>
      <c r="C28" s="2"/>
      <c r="D28" s="2"/>
      <c r="E28" s="2"/>
      <c r="F28" s="2"/>
      <c r="G28" s="2"/>
      <c r="H28" s="2"/>
      <c r="I28" s="2"/>
      <c r="J28" s="2"/>
    </row>
    <row r="29" spans="1:10" x14ac:dyDescent="0.25">
      <c r="A29">
        <v>29</v>
      </c>
      <c r="B29" s="2"/>
      <c r="C29" s="2"/>
      <c r="D29" s="2"/>
      <c r="E29" s="2"/>
      <c r="F29" s="2"/>
      <c r="G29" s="2"/>
      <c r="H29" s="2"/>
      <c r="I29" s="2"/>
      <c r="J29" s="2"/>
    </row>
    <row r="30" spans="1:10" ht="15.75" thickBot="1" x14ac:dyDescent="0.3">
      <c r="A30">
        <v>30</v>
      </c>
      <c r="B30" s="2"/>
      <c r="C30" s="2"/>
      <c r="D30" s="2"/>
      <c r="E30" s="2"/>
      <c r="F30" s="2"/>
      <c r="G30" s="2"/>
      <c r="H30" s="2"/>
      <c r="I30" s="2"/>
      <c r="J30" s="2"/>
    </row>
    <row r="31" spans="1:10" ht="19.5" thickBot="1" x14ac:dyDescent="0.4">
      <c r="A31" s="6" t="s">
        <v>1321</v>
      </c>
      <c r="B31" s="7">
        <f t="shared" ref="B31:J31" si="0">SUM(B1:B30)/30</f>
        <v>0</v>
      </c>
      <c r="C31" s="7">
        <f t="shared" si="0"/>
        <v>0</v>
      </c>
      <c r="D31" s="7">
        <f t="shared" si="0"/>
        <v>0</v>
      </c>
      <c r="E31" s="7">
        <f t="shared" si="0"/>
        <v>0</v>
      </c>
      <c r="F31" s="7">
        <f t="shared" si="0"/>
        <v>0</v>
      </c>
      <c r="G31" s="7">
        <f t="shared" si="0"/>
        <v>0</v>
      </c>
      <c r="H31" s="7">
        <f t="shared" si="0"/>
        <v>0</v>
      </c>
      <c r="I31" s="7">
        <f t="shared" si="0"/>
        <v>0</v>
      </c>
      <c r="J31" s="7">
        <f t="shared" si="0"/>
        <v>0</v>
      </c>
    </row>
    <row r="32" spans="1:10" ht="35.25" thickBot="1" x14ac:dyDescent="0.3">
      <c r="A32" s="8" t="s">
        <v>1322</v>
      </c>
      <c r="B32" s="7">
        <f>B31-J31</f>
        <v>0</v>
      </c>
      <c r="C32" s="7">
        <f>C31-J31</f>
        <v>0</v>
      </c>
      <c r="D32" s="7">
        <f>D31-J31</f>
        <v>0</v>
      </c>
      <c r="E32" s="7">
        <f>E31-J31</f>
        <v>0</v>
      </c>
      <c r="F32" s="7">
        <f>F31-J31</f>
        <v>0</v>
      </c>
      <c r="G32" s="7">
        <f>G31-J31</f>
        <v>0</v>
      </c>
      <c r="H32" s="7">
        <f>H31-J31</f>
        <v>0</v>
      </c>
      <c r="I32" s="7">
        <f>I31-J31</f>
        <v>0</v>
      </c>
      <c r="J32" s="7">
        <f>J31-J31</f>
        <v>0</v>
      </c>
    </row>
    <row r="33" spans="1:11" ht="19.5" thickBot="1" x14ac:dyDescent="0.4">
      <c r="A33" s="8" t="s">
        <v>1323</v>
      </c>
      <c r="B33" s="7">
        <f t="shared" ref="B33:J33" si="1">(MAX(B1:B30)-MIN(B1:B30))/2</f>
        <v>0</v>
      </c>
      <c r="C33" s="7">
        <f t="shared" si="1"/>
        <v>0</v>
      </c>
      <c r="D33" s="7">
        <f t="shared" si="1"/>
        <v>0</v>
      </c>
      <c r="E33" s="7">
        <f t="shared" si="1"/>
        <v>0</v>
      </c>
      <c r="F33" s="7">
        <f t="shared" si="1"/>
        <v>0</v>
      </c>
      <c r="G33" s="7">
        <f t="shared" si="1"/>
        <v>0</v>
      </c>
      <c r="H33" s="7">
        <f t="shared" si="1"/>
        <v>0</v>
      </c>
      <c r="I33" s="7">
        <f t="shared" si="1"/>
        <v>0</v>
      </c>
      <c r="J33" s="7">
        <f t="shared" si="1"/>
        <v>0</v>
      </c>
    </row>
    <row r="34" spans="1:11" ht="16.5" thickBot="1" x14ac:dyDescent="0.3">
      <c r="A34" s="8" t="s">
        <v>1324</v>
      </c>
      <c r="B34" s="7">
        <f>SUM(B33:J33)/9</f>
        <v>0</v>
      </c>
    </row>
    <row r="35" spans="1:11" ht="19.5" thickBot="1" x14ac:dyDescent="0.4">
      <c r="A35" s="8" t="s">
        <v>1325</v>
      </c>
      <c r="B35" s="7">
        <f>SUM(B31:J31)/9</f>
        <v>0</v>
      </c>
    </row>
    <row r="36" spans="1:11" ht="19.5" thickBot="1" x14ac:dyDescent="0.4">
      <c r="A36" s="8" t="s">
        <v>1326</v>
      </c>
      <c r="B36" s="7">
        <f>MAX(B31:J31)-MIN(B31:J31)</f>
        <v>0</v>
      </c>
    </row>
    <row r="37" spans="1:11" ht="19.5" thickBot="1" x14ac:dyDescent="0.4">
      <c r="A37" s="8" t="s">
        <v>1327</v>
      </c>
      <c r="B37" s="7">
        <f>B35-L1</f>
        <v>60</v>
      </c>
    </row>
    <row r="38" spans="1:11" ht="19.5" thickBot="1" x14ac:dyDescent="0.4">
      <c r="A38" s="8" t="s">
        <v>1328</v>
      </c>
      <c r="B38" s="9" t="e">
        <f t="shared" ref="B38:J38" si="2">VAR(B1:B30)</f>
        <v>#DIV/0!</v>
      </c>
      <c r="C38" s="9" t="e">
        <f t="shared" si="2"/>
        <v>#DIV/0!</v>
      </c>
      <c r="D38" s="9" t="e">
        <f t="shared" si="2"/>
        <v>#DIV/0!</v>
      </c>
      <c r="E38" s="9" t="e">
        <f t="shared" si="2"/>
        <v>#DIV/0!</v>
      </c>
      <c r="F38" s="9" t="e">
        <f t="shared" si="2"/>
        <v>#DIV/0!</v>
      </c>
      <c r="G38" s="9" t="e">
        <f t="shared" si="2"/>
        <v>#DIV/0!</v>
      </c>
      <c r="H38" s="9" t="e">
        <f t="shared" si="2"/>
        <v>#DIV/0!</v>
      </c>
      <c r="I38" s="9" t="e">
        <f t="shared" si="2"/>
        <v>#DIV/0!</v>
      </c>
      <c r="J38" s="9" t="e">
        <f t="shared" si="2"/>
        <v>#DIV/0!</v>
      </c>
    </row>
    <row r="39" spans="1:11" ht="19.5" thickBot="1" x14ac:dyDescent="0.4">
      <c r="A39" s="8" t="s">
        <v>1329</v>
      </c>
      <c r="B39" s="9" t="e">
        <f>SQRT(B38)</f>
        <v>#DIV/0!</v>
      </c>
      <c r="C39" s="9" t="e">
        <f t="shared" ref="C39:J39" si="3">SQRT(C38)</f>
        <v>#DIV/0!</v>
      </c>
      <c r="D39" s="9" t="e">
        <f t="shared" si="3"/>
        <v>#DIV/0!</v>
      </c>
      <c r="E39" s="9" t="e">
        <f t="shared" si="3"/>
        <v>#DIV/0!</v>
      </c>
      <c r="F39" s="9" t="e">
        <f t="shared" si="3"/>
        <v>#DIV/0!</v>
      </c>
      <c r="G39" s="9" t="e">
        <f t="shared" si="3"/>
        <v>#DIV/0!</v>
      </c>
      <c r="H39" s="9" t="e">
        <f t="shared" si="3"/>
        <v>#DIV/0!</v>
      </c>
      <c r="I39" s="9" t="e">
        <f t="shared" si="3"/>
        <v>#DIV/0!</v>
      </c>
      <c r="J39" s="9" t="e">
        <f t="shared" si="3"/>
        <v>#DIV/0!</v>
      </c>
      <c r="K39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zoomScale="70" zoomScaleNormal="70" workbookViewId="0">
      <selection activeCell="M37" sqref="M37"/>
    </sheetView>
  </sheetViews>
  <sheetFormatPr defaultRowHeight="15" x14ac:dyDescent="0.25"/>
  <sheetData>
    <row r="1" spans="1:12" x14ac:dyDescent="0.25">
      <c r="A1">
        <v>1</v>
      </c>
      <c r="B1" s="2"/>
      <c r="C1" s="2"/>
      <c r="D1" s="2"/>
      <c r="E1" s="2"/>
      <c r="F1" s="2"/>
      <c r="G1" s="2"/>
      <c r="H1" s="2"/>
      <c r="I1" s="2"/>
      <c r="J1" s="2"/>
      <c r="L1">
        <v>-30</v>
      </c>
    </row>
    <row r="2" spans="1:12" x14ac:dyDescent="0.25">
      <c r="A2">
        <v>2</v>
      </c>
      <c r="B2" s="2"/>
      <c r="C2" s="2"/>
      <c r="D2" s="2"/>
      <c r="E2" s="2"/>
      <c r="F2" s="2"/>
      <c r="G2" s="2"/>
      <c r="H2" s="2"/>
      <c r="I2" s="2"/>
      <c r="J2" s="2"/>
    </row>
    <row r="3" spans="1:12" x14ac:dyDescent="0.25">
      <c r="A3">
        <v>3</v>
      </c>
      <c r="B3" s="2"/>
      <c r="C3" s="2"/>
      <c r="D3" s="2"/>
      <c r="E3" s="2"/>
      <c r="F3" s="2"/>
      <c r="G3" s="2"/>
      <c r="H3" s="2"/>
      <c r="I3" s="2"/>
      <c r="J3" s="2"/>
    </row>
    <row r="4" spans="1:12" x14ac:dyDescent="0.25">
      <c r="A4">
        <v>4</v>
      </c>
      <c r="B4" s="2"/>
      <c r="C4" s="2"/>
      <c r="D4" s="2"/>
      <c r="E4" s="2"/>
      <c r="F4" s="2"/>
      <c r="G4" s="2"/>
      <c r="H4" s="2"/>
      <c r="I4" s="2"/>
      <c r="J4" s="2"/>
    </row>
    <row r="5" spans="1:12" x14ac:dyDescent="0.25">
      <c r="A5">
        <v>5</v>
      </c>
      <c r="B5" s="2"/>
      <c r="C5" s="2"/>
      <c r="D5" s="2"/>
      <c r="E5" s="2"/>
      <c r="F5" s="2"/>
      <c r="G5" s="2"/>
      <c r="H5" s="2"/>
      <c r="I5" s="2"/>
      <c r="J5" s="2"/>
    </row>
    <row r="6" spans="1:12" x14ac:dyDescent="0.25">
      <c r="A6">
        <v>6</v>
      </c>
      <c r="B6" s="2"/>
      <c r="C6" s="2"/>
      <c r="D6" s="2"/>
      <c r="E6" s="2"/>
      <c r="F6" s="2"/>
      <c r="G6" s="2"/>
      <c r="H6" s="2"/>
      <c r="I6" s="2"/>
      <c r="J6" s="2"/>
    </row>
    <row r="7" spans="1:12" x14ac:dyDescent="0.25">
      <c r="A7">
        <v>7</v>
      </c>
      <c r="B7" s="2"/>
      <c r="C7" s="2"/>
      <c r="D7" s="2"/>
      <c r="E7" s="2"/>
      <c r="F7" s="2"/>
      <c r="G7" s="2"/>
      <c r="H7" s="2"/>
      <c r="I7" s="2"/>
      <c r="J7" s="2"/>
    </row>
    <row r="8" spans="1:12" x14ac:dyDescent="0.25">
      <c r="A8">
        <v>8</v>
      </c>
      <c r="B8" s="2"/>
      <c r="C8" s="2"/>
      <c r="D8" s="2"/>
      <c r="E8" s="2"/>
      <c r="F8" s="2"/>
      <c r="G8" s="2"/>
      <c r="H8" s="2"/>
      <c r="I8" s="2"/>
      <c r="J8" s="2"/>
    </row>
    <row r="9" spans="1:12" x14ac:dyDescent="0.25">
      <c r="A9">
        <v>9</v>
      </c>
      <c r="B9" s="2"/>
      <c r="C9" s="2"/>
      <c r="D9" s="2"/>
      <c r="E9" s="2"/>
      <c r="F9" s="2"/>
      <c r="G9" s="2"/>
      <c r="H9" s="2"/>
      <c r="I9" s="2"/>
      <c r="J9" s="2"/>
    </row>
    <row r="10" spans="1:12" x14ac:dyDescent="0.25">
      <c r="A10">
        <v>10</v>
      </c>
      <c r="B10" s="2"/>
      <c r="C10" s="2"/>
      <c r="D10" s="2"/>
      <c r="E10" s="2"/>
      <c r="F10" s="2"/>
      <c r="G10" s="2"/>
      <c r="H10" s="2"/>
      <c r="I10" s="2"/>
      <c r="J10" s="2"/>
    </row>
    <row r="11" spans="1:12" x14ac:dyDescent="0.25">
      <c r="A11">
        <v>11</v>
      </c>
      <c r="B11" s="2"/>
      <c r="C11" s="2"/>
      <c r="D11" s="2"/>
      <c r="E11" s="2"/>
      <c r="F11" s="2"/>
      <c r="G11" s="2"/>
      <c r="H11" s="2"/>
      <c r="I11" s="2"/>
      <c r="J11" s="2"/>
    </row>
    <row r="12" spans="1:12" x14ac:dyDescent="0.25">
      <c r="A12">
        <v>12</v>
      </c>
      <c r="B12" s="2"/>
      <c r="C12" s="2"/>
      <c r="D12" s="2"/>
      <c r="E12" s="2"/>
      <c r="F12" s="2"/>
      <c r="G12" s="2"/>
      <c r="H12" s="2"/>
      <c r="I12" s="2"/>
      <c r="J12" s="2"/>
    </row>
    <row r="13" spans="1:12" x14ac:dyDescent="0.25">
      <c r="A13">
        <v>13</v>
      </c>
      <c r="B13" s="2"/>
      <c r="C13" s="2"/>
      <c r="D13" s="2"/>
      <c r="E13" s="2"/>
      <c r="F13" s="2"/>
      <c r="G13" s="2"/>
      <c r="H13" s="2"/>
      <c r="I13" s="2"/>
      <c r="J13" s="2"/>
    </row>
    <row r="14" spans="1:12" x14ac:dyDescent="0.25">
      <c r="A14">
        <v>14</v>
      </c>
      <c r="B14" s="2"/>
      <c r="C14" s="2"/>
      <c r="D14" s="2"/>
      <c r="E14" s="2"/>
      <c r="F14" s="2"/>
      <c r="G14" s="2"/>
      <c r="H14" s="2"/>
      <c r="I14" s="2"/>
      <c r="J14" s="2"/>
    </row>
    <row r="15" spans="1:12" x14ac:dyDescent="0.25">
      <c r="A15">
        <v>15</v>
      </c>
      <c r="B15" s="2"/>
      <c r="C15" s="2"/>
      <c r="D15" s="2"/>
      <c r="E15" s="2"/>
      <c r="F15" s="2"/>
      <c r="G15" s="2"/>
      <c r="H15" s="2"/>
      <c r="I15" s="2"/>
      <c r="J15" s="2"/>
    </row>
    <row r="16" spans="1:12" x14ac:dyDescent="0.25">
      <c r="A16">
        <v>16</v>
      </c>
      <c r="B16" s="2"/>
      <c r="C16" s="2"/>
      <c r="D16" s="2"/>
      <c r="E16" s="2"/>
      <c r="F16" s="2"/>
      <c r="G16" s="2"/>
      <c r="H16" s="2"/>
      <c r="I16" s="2"/>
      <c r="J16" s="2"/>
    </row>
    <row r="17" spans="1:10" x14ac:dyDescent="0.25">
      <c r="A17">
        <v>17</v>
      </c>
      <c r="B17" s="2"/>
      <c r="C17" s="2"/>
      <c r="D17" s="2"/>
      <c r="E17" s="2"/>
      <c r="F17" s="2"/>
      <c r="G17" s="2"/>
      <c r="H17" s="2"/>
      <c r="I17" s="2"/>
      <c r="J17" s="2"/>
    </row>
    <row r="18" spans="1:10" x14ac:dyDescent="0.25">
      <c r="A18">
        <v>18</v>
      </c>
      <c r="B18" s="2"/>
      <c r="C18" s="2"/>
      <c r="D18" s="2"/>
      <c r="E18" s="2"/>
      <c r="F18" s="2"/>
      <c r="G18" s="2"/>
      <c r="H18" s="2"/>
      <c r="I18" s="2"/>
      <c r="J18" s="2"/>
    </row>
    <row r="19" spans="1:10" x14ac:dyDescent="0.25">
      <c r="A19">
        <v>19</v>
      </c>
      <c r="B19" s="2"/>
      <c r="C19" s="2"/>
      <c r="D19" s="2"/>
      <c r="E19" s="2"/>
      <c r="F19" s="2"/>
      <c r="G19" s="2"/>
      <c r="H19" s="2"/>
      <c r="I19" s="2"/>
      <c r="J19" s="2"/>
    </row>
    <row r="20" spans="1:10" x14ac:dyDescent="0.25">
      <c r="A20">
        <v>20</v>
      </c>
      <c r="B20" s="2"/>
      <c r="C20" s="2"/>
      <c r="D20" s="2"/>
      <c r="E20" s="2"/>
      <c r="F20" s="2"/>
      <c r="G20" s="2"/>
      <c r="H20" s="2"/>
      <c r="I20" s="2"/>
      <c r="J20" s="2"/>
    </row>
    <row r="21" spans="1:10" x14ac:dyDescent="0.25">
      <c r="A21">
        <v>21</v>
      </c>
      <c r="B21" s="2"/>
      <c r="C21" s="2"/>
      <c r="D21" s="2"/>
      <c r="E21" s="2"/>
      <c r="F21" s="2"/>
      <c r="G21" s="2"/>
      <c r="H21" s="2"/>
      <c r="I21" s="2"/>
      <c r="J21" s="2"/>
    </row>
    <row r="22" spans="1:10" x14ac:dyDescent="0.25">
      <c r="A22">
        <v>22</v>
      </c>
      <c r="B22" s="2"/>
      <c r="C22" s="2"/>
      <c r="D22" s="2"/>
      <c r="E22" s="2"/>
      <c r="F22" s="2"/>
      <c r="G22" s="2"/>
      <c r="H22" s="2"/>
      <c r="I22" s="2"/>
      <c r="J22" s="2"/>
    </row>
    <row r="23" spans="1:10" x14ac:dyDescent="0.25">
      <c r="A23">
        <v>23</v>
      </c>
      <c r="B23" s="2"/>
      <c r="C23" s="2"/>
      <c r="D23" s="2"/>
      <c r="E23" s="2"/>
      <c r="F23" s="2"/>
      <c r="G23" s="2"/>
      <c r="H23" s="2"/>
      <c r="I23" s="2"/>
      <c r="J23" s="2"/>
    </row>
    <row r="24" spans="1:10" x14ac:dyDescent="0.25">
      <c r="A24">
        <v>24</v>
      </c>
      <c r="B24" s="2"/>
      <c r="C24" s="2"/>
      <c r="D24" s="2"/>
      <c r="E24" s="2"/>
      <c r="F24" s="2"/>
      <c r="G24" s="2"/>
      <c r="H24" s="2"/>
      <c r="I24" s="2"/>
      <c r="J24" s="2"/>
    </row>
    <row r="25" spans="1:10" x14ac:dyDescent="0.25">
      <c r="A25">
        <v>25</v>
      </c>
      <c r="B25" s="2"/>
      <c r="C25" s="2"/>
      <c r="D25" s="2"/>
      <c r="E25" s="2"/>
      <c r="F25" s="2"/>
      <c r="G25" s="2"/>
      <c r="H25" s="2"/>
      <c r="I25" s="2"/>
      <c r="J25" s="2"/>
    </row>
    <row r="26" spans="1:10" x14ac:dyDescent="0.25">
      <c r="A26">
        <v>26</v>
      </c>
      <c r="B26" s="2"/>
      <c r="C26" s="2"/>
      <c r="D26" s="2"/>
      <c r="E26" s="2"/>
      <c r="F26" s="2"/>
      <c r="G26" s="2"/>
      <c r="H26" s="2"/>
      <c r="I26" s="2"/>
      <c r="J26" s="2"/>
    </row>
    <row r="27" spans="1:10" x14ac:dyDescent="0.25">
      <c r="A27">
        <v>27</v>
      </c>
      <c r="B27" s="2"/>
      <c r="C27" s="2"/>
      <c r="D27" s="2"/>
      <c r="E27" s="2"/>
      <c r="F27" s="2"/>
      <c r="G27" s="2"/>
      <c r="H27" s="2"/>
      <c r="I27" s="2"/>
      <c r="J27" s="2"/>
    </row>
    <row r="28" spans="1:10" x14ac:dyDescent="0.25">
      <c r="A28">
        <v>28</v>
      </c>
      <c r="B28" s="2"/>
      <c r="C28" s="2"/>
      <c r="D28" s="2"/>
      <c r="E28" s="2"/>
      <c r="F28" s="2"/>
      <c r="G28" s="2"/>
      <c r="H28" s="2"/>
      <c r="I28" s="2"/>
      <c r="J28" s="2"/>
    </row>
    <row r="29" spans="1:10" x14ac:dyDescent="0.25">
      <c r="A29">
        <v>29</v>
      </c>
      <c r="B29" s="2"/>
      <c r="C29" s="2"/>
      <c r="D29" s="2"/>
      <c r="E29" s="2"/>
      <c r="F29" s="2"/>
      <c r="G29" s="2"/>
      <c r="H29" s="2"/>
      <c r="I29" s="2"/>
      <c r="J29" s="2"/>
    </row>
    <row r="30" spans="1:10" ht="15.75" thickBot="1" x14ac:dyDescent="0.3">
      <c r="A30">
        <v>30</v>
      </c>
      <c r="B30" s="2"/>
      <c r="C30" s="2"/>
      <c r="D30" s="2"/>
      <c r="E30" s="2"/>
      <c r="F30" s="2"/>
      <c r="G30" s="2"/>
      <c r="H30" s="2"/>
      <c r="I30" s="2"/>
      <c r="J30" s="2"/>
    </row>
    <row r="31" spans="1:10" ht="19.5" thickBot="1" x14ac:dyDescent="0.4">
      <c r="A31" s="6" t="s">
        <v>1321</v>
      </c>
      <c r="B31" s="7">
        <f t="shared" ref="B31:J31" si="0">SUM(B1:B30)/30</f>
        <v>0</v>
      </c>
      <c r="C31" s="7">
        <f t="shared" si="0"/>
        <v>0</v>
      </c>
      <c r="D31" s="7">
        <f t="shared" si="0"/>
        <v>0</v>
      </c>
      <c r="E31" s="7">
        <f t="shared" si="0"/>
        <v>0</v>
      </c>
      <c r="F31" s="7">
        <f t="shared" si="0"/>
        <v>0</v>
      </c>
      <c r="G31" s="7">
        <f t="shared" si="0"/>
        <v>0</v>
      </c>
      <c r="H31" s="7">
        <f t="shared" si="0"/>
        <v>0</v>
      </c>
      <c r="I31" s="7">
        <f t="shared" si="0"/>
        <v>0</v>
      </c>
      <c r="J31" s="7">
        <f t="shared" si="0"/>
        <v>0</v>
      </c>
    </row>
    <row r="32" spans="1:10" ht="35.25" thickBot="1" x14ac:dyDescent="0.3">
      <c r="A32" s="8" t="s">
        <v>1322</v>
      </c>
      <c r="B32" s="7">
        <f>B31-J31</f>
        <v>0</v>
      </c>
      <c r="C32" s="7">
        <f>C31-J31</f>
        <v>0</v>
      </c>
      <c r="D32" s="7">
        <f>D31-J31</f>
        <v>0</v>
      </c>
      <c r="E32" s="7">
        <f>E31-J31</f>
        <v>0</v>
      </c>
      <c r="F32" s="7">
        <f>F31-J31</f>
        <v>0</v>
      </c>
      <c r="G32" s="7">
        <f>G31-J31</f>
        <v>0</v>
      </c>
      <c r="H32" s="7">
        <f>H31-J31</f>
        <v>0</v>
      </c>
      <c r="I32" s="7">
        <f>I31-J31</f>
        <v>0</v>
      </c>
      <c r="J32" s="7">
        <f>J31-J31</f>
        <v>0</v>
      </c>
    </row>
    <row r="33" spans="1:11" ht="19.5" thickBot="1" x14ac:dyDescent="0.4">
      <c r="A33" s="8" t="s">
        <v>1323</v>
      </c>
      <c r="B33" s="7">
        <f t="shared" ref="B33:J33" si="1">(MAX(B1:B30)-MIN(B1:B30))/2</f>
        <v>0</v>
      </c>
      <c r="C33" s="7">
        <f t="shared" si="1"/>
        <v>0</v>
      </c>
      <c r="D33" s="7">
        <f t="shared" si="1"/>
        <v>0</v>
      </c>
      <c r="E33" s="7">
        <f t="shared" si="1"/>
        <v>0</v>
      </c>
      <c r="F33" s="7">
        <f t="shared" si="1"/>
        <v>0</v>
      </c>
      <c r="G33" s="7">
        <f t="shared" si="1"/>
        <v>0</v>
      </c>
      <c r="H33" s="7">
        <f t="shared" si="1"/>
        <v>0</v>
      </c>
      <c r="I33" s="7">
        <f t="shared" si="1"/>
        <v>0</v>
      </c>
      <c r="J33" s="7">
        <f t="shared" si="1"/>
        <v>0</v>
      </c>
    </row>
    <row r="34" spans="1:11" ht="16.5" thickBot="1" x14ac:dyDescent="0.3">
      <c r="A34" s="8" t="s">
        <v>1324</v>
      </c>
      <c r="B34" s="7">
        <f>SUM(B33:J33)/9</f>
        <v>0</v>
      </c>
    </row>
    <row r="35" spans="1:11" ht="19.5" thickBot="1" x14ac:dyDescent="0.4">
      <c r="A35" s="8" t="s">
        <v>1325</v>
      </c>
      <c r="B35" s="7">
        <f>SUM(B31:J31)/9</f>
        <v>0</v>
      </c>
    </row>
    <row r="36" spans="1:11" ht="19.5" thickBot="1" x14ac:dyDescent="0.4">
      <c r="A36" s="8" t="s">
        <v>1326</v>
      </c>
      <c r="B36" s="7">
        <f>MAX(B31:J31)-MIN(B31:J31)</f>
        <v>0</v>
      </c>
    </row>
    <row r="37" spans="1:11" ht="19.5" thickBot="1" x14ac:dyDescent="0.4">
      <c r="A37" s="8" t="s">
        <v>1327</v>
      </c>
      <c r="B37" s="7">
        <f>B35-L1</f>
        <v>30</v>
      </c>
    </row>
    <row r="38" spans="1:11" ht="19.5" thickBot="1" x14ac:dyDescent="0.4">
      <c r="A38" s="8" t="s">
        <v>1328</v>
      </c>
      <c r="B38" s="9" t="e">
        <f t="shared" ref="B38:J38" si="2">VAR(B1:B30)</f>
        <v>#DIV/0!</v>
      </c>
      <c r="C38" s="9" t="e">
        <f t="shared" si="2"/>
        <v>#DIV/0!</v>
      </c>
      <c r="D38" s="9" t="e">
        <f t="shared" si="2"/>
        <v>#DIV/0!</v>
      </c>
      <c r="E38" s="9" t="e">
        <f t="shared" si="2"/>
        <v>#DIV/0!</v>
      </c>
      <c r="F38" s="9" t="e">
        <f t="shared" si="2"/>
        <v>#DIV/0!</v>
      </c>
      <c r="G38" s="9" t="e">
        <f t="shared" si="2"/>
        <v>#DIV/0!</v>
      </c>
      <c r="H38" s="9" t="e">
        <f t="shared" si="2"/>
        <v>#DIV/0!</v>
      </c>
      <c r="I38" s="9" t="e">
        <f t="shared" si="2"/>
        <v>#DIV/0!</v>
      </c>
      <c r="J38" s="9" t="e">
        <f t="shared" si="2"/>
        <v>#DIV/0!</v>
      </c>
    </row>
    <row r="39" spans="1:11" ht="19.5" thickBot="1" x14ac:dyDescent="0.4">
      <c r="A39" s="8" t="s">
        <v>1329</v>
      </c>
      <c r="B39" s="9" t="e">
        <f>SQRT(B38)</f>
        <v>#DIV/0!</v>
      </c>
      <c r="C39" s="9" t="e">
        <f t="shared" ref="C39:J39" si="3">SQRT(C38)</f>
        <v>#DIV/0!</v>
      </c>
      <c r="D39" s="9" t="e">
        <f t="shared" si="3"/>
        <v>#DIV/0!</v>
      </c>
      <c r="E39" s="9" t="e">
        <f t="shared" si="3"/>
        <v>#DIV/0!</v>
      </c>
      <c r="F39" s="9" t="e">
        <f t="shared" si="3"/>
        <v>#DIV/0!</v>
      </c>
      <c r="G39" s="9" t="e">
        <f t="shared" si="3"/>
        <v>#DIV/0!</v>
      </c>
      <c r="H39" s="9" t="e">
        <f t="shared" si="3"/>
        <v>#DIV/0!</v>
      </c>
      <c r="I39" s="9" t="e">
        <f t="shared" si="3"/>
        <v>#DIV/0!</v>
      </c>
      <c r="J39" s="9" t="e">
        <f t="shared" si="3"/>
        <v>#DIV/0!</v>
      </c>
      <c r="K39" s="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zoomScale="70" zoomScaleNormal="70" workbookViewId="0">
      <selection activeCell="N33" sqref="N33"/>
    </sheetView>
  </sheetViews>
  <sheetFormatPr defaultRowHeight="15" x14ac:dyDescent="0.25"/>
  <sheetData>
    <row r="1" spans="1:12" x14ac:dyDescent="0.25">
      <c r="A1">
        <v>1</v>
      </c>
      <c r="B1" s="2"/>
      <c r="C1" s="2"/>
      <c r="D1" s="2"/>
      <c r="E1" s="2"/>
      <c r="F1" s="2"/>
      <c r="G1" s="2"/>
      <c r="H1" s="2"/>
      <c r="I1" s="2"/>
      <c r="J1" s="2"/>
      <c r="L1">
        <v>50</v>
      </c>
    </row>
    <row r="2" spans="1:12" x14ac:dyDescent="0.25">
      <c r="A2">
        <v>2</v>
      </c>
      <c r="B2" s="2"/>
      <c r="C2" s="2"/>
      <c r="D2" s="2"/>
      <c r="E2" s="2"/>
      <c r="F2" s="2"/>
      <c r="G2" s="2"/>
      <c r="H2" s="2"/>
      <c r="I2" s="2"/>
      <c r="J2" s="2"/>
    </row>
    <row r="3" spans="1:12" x14ac:dyDescent="0.25">
      <c r="A3">
        <v>3</v>
      </c>
      <c r="B3" s="2"/>
      <c r="C3" s="2"/>
      <c r="D3" s="2"/>
      <c r="E3" s="2"/>
      <c r="F3" s="2"/>
      <c r="G3" s="2"/>
      <c r="H3" s="2"/>
      <c r="I3" s="2"/>
      <c r="J3" s="2"/>
    </row>
    <row r="4" spans="1:12" x14ac:dyDescent="0.25">
      <c r="A4">
        <v>4</v>
      </c>
      <c r="B4" s="2"/>
      <c r="C4" s="2"/>
      <c r="D4" s="2"/>
      <c r="E4" s="2"/>
      <c r="F4" s="2"/>
      <c r="G4" s="2"/>
      <c r="H4" s="2"/>
      <c r="I4" s="2"/>
      <c r="J4" s="2"/>
    </row>
    <row r="5" spans="1:12" x14ac:dyDescent="0.25">
      <c r="A5">
        <v>5</v>
      </c>
      <c r="B5" s="2"/>
      <c r="C5" s="2"/>
      <c r="D5" s="2"/>
      <c r="E5" s="2"/>
      <c r="F5" s="2"/>
      <c r="G5" s="2"/>
      <c r="H5" s="2"/>
      <c r="I5" s="2"/>
      <c r="J5" s="2"/>
    </row>
    <row r="6" spans="1:12" x14ac:dyDescent="0.25">
      <c r="A6">
        <v>6</v>
      </c>
      <c r="B6" s="2"/>
      <c r="C6" s="2"/>
      <c r="D6" s="2"/>
      <c r="E6" s="2"/>
      <c r="F6" s="2"/>
      <c r="G6" s="2"/>
      <c r="H6" s="2"/>
      <c r="I6" s="2"/>
      <c r="J6" s="2"/>
    </row>
    <row r="7" spans="1:12" x14ac:dyDescent="0.25">
      <c r="A7">
        <v>7</v>
      </c>
      <c r="B7" s="2"/>
      <c r="C7" s="2"/>
      <c r="D7" s="2"/>
      <c r="E7" s="2"/>
      <c r="F7" s="2"/>
      <c r="G7" s="2"/>
      <c r="H7" s="2"/>
      <c r="I7" s="2"/>
      <c r="J7" s="2"/>
    </row>
    <row r="8" spans="1:12" x14ac:dyDescent="0.25">
      <c r="A8">
        <v>8</v>
      </c>
      <c r="B8" s="2"/>
      <c r="C8" s="2"/>
      <c r="D8" s="2"/>
      <c r="E8" s="2"/>
      <c r="F8" s="2"/>
      <c r="G8" s="2"/>
      <c r="H8" s="2"/>
      <c r="I8" s="2"/>
      <c r="J8" s="2"/>
    </row>
    <row r="9" spans="1:12" x14ac:dyDescent="0.25">
      <c r="A9">
        <v>9</v>
      </c>
      <c r="B9" s="2"/>
      <c r="C9" s="2"/>
      <c r="D9" s="2"/>
      <c r="E9" s="2"/>
      <c r="F9" s="2"/>
      <c r="G9" s="2"/>
      <c r="H9" s="2"/>
      <c r="I9" s="2"/>
      <c r="J9" s="2"/>
    </row>
    <row r="10" spans="1:12" x14ac:dyDescent="0.25">
      <c r="A10">
        <v>10</v>
      </c>
      <c r="B10" s="2"/>
      <c r="C10" s="2"/>
      <c r="D10" s="2"/>
      <c r="E10" s="2"/>
      <c r="F10" s="2"/>
      <c r="G10" s="2"/>
      <c r="H10" s="2"/>
      <c r="I10" s="2"/>
      <c r="J10" s="2"/>
    </row>
    <row r="11" spans="1:12" x14ac:dyDescent="0.25">
      <c r="A11">
        <v>11</v>
      </c>
      <c r="B11" s="2"/>
      <c r="C11" s="2"/>
      <c r="D11" s="2"/>
      <c r="E11" s="2"/>
      <c r="F11" s="2"/>
      <c r="G11" s="2"/>
      <c r="H11" s="2"/>
      <c r="I11" s="2"/>
      <c r="J11" s="2"/>
    </row>
    <row r="12" spans="1:12" x14ac:dyDescent="0.25">
      <c r="A12">
        <v>12</v>
      </c>
      <c r="B12" s="2"/>
      <c r="C12" s="2"/>
      <c r="D12" s="2"/>
      <c r="E12" s="2"/>
      <c r="F12" s="2"/>
      <c r="G12" s="2"/>
      <c r="H12" s="2"/>
      <c r="I12" s="2"/>
      <c r="J12" s="2"/>
    </row>
    <row r="13" spans="1:12" x14ac:dyDescent="0.25">
      <c r="A13">
        <v>13</v>
      </c>
      <c r="B13" s="2"/>
      <c r="C13" s="2"/>
      <c r="D13" s="2"/>
      <c r="E13" s="2"/>
      <c r="F13" s="2"/>
      <c r="G13" s="2"/>
      <c r="H13" s="2"/>
      <c r="I13" s="2"/>
      <c r="J13" s="2"/>
    </row>
    <row r="14" spans="1:12" x14ac:dyDescent="0.25">
      <c r="A14">
        <v>14</v>
      </c>
      <c r="B14" s="2"/>
      <c r="C14" s="2"/>
      <c r="D14" s="2"/>
      <c r="E14" s="2"/>
      <c r="F14" s="2"/>
      <c r="G14" s="2"/>
      <c r="H14" s="2"/>
      <c r="I14" s="2"/>
      <c r="J14" s="2"/>
    </row>
    <row r="15" spans="1:12" x14ac:dyDescent="0.25">
      <c r="A15">
        <v>15</v>
      </c>
      <c r="B15" s="2"/>
      <c r="C15" s="2"/>
      <c r="D15" s="2"/>
      <c r="E15" s="2"/>
      <c r="F15" s="2"/>
      <c r="G15" s="2"/>
      <c r="H15" s="2"/>
      <c r="I15" s="2"/>
      <c r="J15" s="2"/>
    </row>
    <row r="16" spans="1:12" x14ac:dyDescent="0.25">
      <c r="A16">
        <v>16</v>
      </c>
      <c r="B16" s="2"/>
      <c r="C16" s="2"/>
      <c r="D16" s="2"/>
      <c r="E16" s="2"/>
      <c r="F16" s="2"/>
      <c r="G16" s="2"/>
      <c r="H16" s="2"/>
      <c r="I16" s="2"/>
      <c r="J16" s="2"/>
    </row>
    <row r="17" spans="1:10" x14ac:dyDescent="0.25">
      <c r="A17">
        <v>17</v>
      </c>
      <c r="B17" s="2"/>
      <c r="C17" s="2"/>
      <c r="D17" s="2"/>
      <c r="E17" s="2"/>
      <c r="F17" s="2"/>
      <c r="G17" s="2"/>
      <c r="H17" s="2"/>
      <c r="I17" s="2"/>
      <c r="J17" s="2"/>
    </row>
    <row r="18" spans="1:10" x14ac:dyDescent="0.25">
      <c r="A18">
        <v>18</v>
      </c>
      <c r="B18" s="2"/>
      <c r="C18" s="2"/>
      <c r="D18" s="2"/>
      <c r="E18" s="2"/>
      <c r="F18" s="2"/>
      <c r="G18" s="2"/>
      <c r="H18" s="2"/>
      <c r="I18" s="2"/>
      <c r="J18" s="2"/>
    </row>
    <row r="19" spans="1:10" x14ac:dyDescent="0.25">
      <c r="A19">
        <v>19</v>
      </c>
      <c r="B19" s="2"/>
      <c r="C19" s="2"/>
      <c r="D19" s="2"/>
      <c r="E19" s="2"/>
      <c r="F19" s="2"/>
      <c r="G19" s="2"/>
      <c r="H19" s="2"/>
      <c r="I19" s="2"/>
      <c r="J19" s="2"/>
    </row>
    <row r="20" spans="1:10" x14ac:dyDescent="0.25">
      <c r="A20">
        <v>20</v>
      </c>
      <c r="B20" s="2"/>
      <c r="C20" s="2"/>
      <c r="D20" s="2"/>
      <c r="E20" s="2"/>
      <c r="F20" s="2"/>
      <c r="G20" s="2"/>
      <c r="H20" s="2"/>
      <c r="I20" s="2"/>
      <c r="J20" s="2"/>
    </row>
    <row r="21" spans="1:10" x14ac:dyDescent="0.25">
      <c r="A21">
        <v>21</v>
      </c>
      <c r="B21" s="2"/>
      <c r="C21" s="2"/>
      <c r="D21" s="2"/>
      <c r="E21" s="2"/>
      <c r="F21" s="2"/>
      <c r="G21" s="2"/>
      <c r="H21" s="2"/>
      <c r="I21" s="2"/>
      <c r="J21" s="2"/>
    </row>
    <row r="22" spans="1:10" x14ac:dyDescent="0.25">
      <c r="A22">
        <v>22</v>
      </c>
      <c r="B22" s="2"/>
      <c r="C22" s="2"/>
      <c r="D22" s="2"/>
      <c r="E22" s="2"/>
      <c r="F22" s="2"/>
      <c r="G22" s="2"/>
      <c r="H22" s="2"/>
      <c r="I22" s="2"/>
      <c r="J22" s="2"/>
    </row>
    <row r="23" spans="1:10" x14ac:dyDescent="0.25">
      <c r="A23">
        <v>23</v>
      </c>
      <c r="B23" s="2"/>
      <c r="C23" s="2"/>
      <c r="D23" s="2"/>
      <c r="E23" s="2"/>
      <c r="F23" s="2"/>
      <c r="G23" s="2"/>
      <c r="H23" s="2"/>
      <c r="I23" s="2"/>
      <c r="J23" s="2"/>
    </row>
    <row r="24" spans="1:10" x14ac:dyDescent="0.25">
      <c r="A24">
        <v>24</v>
      </c>
      <c r="B24" s="2"/>
      <c r="C24" s="2"/>
      <c r="D24" s="2"/>
      <c r="E24" s="2"/>
      <c r="F24" s="2"/>
      <c r="G24" s="2"/>
      <c r="H24" s="2"/>
      <c r="I24" s="2"/>
      <c r="J24" s="2"/>
    </row>
    <row r="25" spans="1:10" x14ac:dyDescent="0.25">
      <c r="A25">
        <v>25</v>
      </c>
      <c r="B25" s="2"/>
      <c r="C25" s="2"/>
      <c r="D25" s="2"/>
      <c r="E25" s="2"/>
      <c r="F25" s="2"/>
      <c r="G25" s="2"/>
      <c r="H25" s="2"/>
      <c r="I25" s="2"/>
      <c r="J25" s="2"/>
    </row>
    <row r="26" spans="1:10" x14ac:dyDescent="0.25">
      <c r="A26">
        <v>26</v>
      </c>
      <c r="B26" s="2"/>
      <c r="C26" s="2"/>
      <c r="D26" s="2"/>
      <c r="E26" s="2"/>
      <c r="F26" s="2"/>
      <c r="G26" s="2"/>
      <c r="H26" s="2"/>
      <c r="I26" s="2"/>
      <c r="J26" s="2"/>
    </row>
    <row r="27" spans="1:10" x14ac:dyDescent="0.25">
      <c r="A27">
        <v>27</v>
      </c>
      <c r="B27" s="2"/>
      <c r="C27" s="2"/>
      <c r="D27" s="2"/>
      <c r="E27" s="2"/>
      <c r="F27" s="2"/>
      <c r="G27" s="2"/>
      <c r="H27" s="2"/>
      <c r="I27" s="2"/>
      <c r="J27" s="2"/>
    </row>
    <row r="28" spans="1:10" x14ac:dyDescent="0.25">
      <c r="A28">
        <v>28</v>
      </c>
      <c r="B28" s="2"/>
      <c r="C28" s="2"/>
      <c r="D28" s="2"/>
      <c r="E28" s="2"/>
      <c r="F28" s="2"/>
      <c r="G28" s="2"/>
      <c r="H28" s="2"/>
      <c r="I28" s="2"/>
      <c r="J28" s="2"/>
    </row>
    <row r="29" spans="1:10" x14ac:dyDescent="0.25">
      <c r="A29">
        <v>29</v>
      </c>
      <c r="B29" s="2"/>
      <c r="C29" s="2"/>
      <c r="D29" s="2"/>
      <c r="E29" s="2"/>
      <c r="F29" s="2"/>
      <c r="G29" s="2"/>
      <c r="H29" s="2"/>
      <c r="I29" s="2"/>
      <c r="J29" s="2"/>
    </row>
    <row r="30" spans="1:10" ht="15.75" thickBot="1" x14ac:dyDescent="0.3">
      <c r="A30">
        <v>30</v>
      </c>
      <c r="B30" s="2"/>
      <c r="C30" s="2"/>
      <c r="D30" s="2"/>
      <c r="E30" s="2"/>
      <c r="F30" s="2"/>
      <c r="G30" s="2"/>
      <c r="H30" s="2"/>
      <c r="I30" s="2"/>
      <c r="J30" s="2"/>
    </row>
    <row r="31" spans="1:10" ht="19.5" thickBot="1" x14ac:dyDescent="0.4">
      <c r="A31" s="6" t="s">
        <v>1321</v>
      </c>
      <c r="B31" s="7">
        <f t="shared" ref="B31:J31" si="0">SUM(B1:B30)/30</f>
        <v>0</v>
      </c>
      <c r="C31" s="7">
        <f t="shared" si="0"/>
        <v>0</v>
      </c>
      <c r="D31" s="7">
        <f t="shared" si="0"/>
        <v>0</v>
      </c>
      <c r="E31" s="7">
        <f t="shared" si="0"/>
        <v>0</v>
      </c>
      <c r="F31" s="7">
        <f t="shared" si="0"/>
        <v>0</v>
      </c>
      <c r="G31" s="7">
        <f t="shared" si="0"/>
        <v>0</v>
      </c>
      <c r="H31" s="7">
        <f t="shared" si="0"/>
        <v>0</v>
      </c>
      <c r="I31" s="7">
        <f t="shared" si="0"/>
        <v>0</v>
      </c>
      <c r="J31" s="7">
        <f t="shared" si="0"/>
        <v>0</v>
      </c>
    </row>
    <row r="32" spans="1:10" ht="35.25" thickBot="1" x14ac:dyDescent="0.3">
      <c r="A32" s="8" t="s">
        <v>1322</v>
      </c>
      <c r="B32" s="7">
        <f>B31-J31</f>
        <v>0</v>
      </c>
      <c r="C32" s="7">
        <f>C31-J31</f>
        <v>0</v>
      </c>
      <c r="D32" s="7">
        <f>D31-J31</f>
        <v>0</v>
      </c>
      <c r="E32" s="7">
        <f>E31-J31</f>
        <v>0</v>
      </c>
      <c r="F32" s="7">
        <f>F31-J31</f>
        <v>0</v>
      </c>
      <c r="G32" s="7">
        <f>G31-J31</f>
        <v>0</v>
      </c>
      <c r="H32" s="7">
        <f>H31-J31</f>
        <v>0</v>
      </c>
      <c r="I32" s="7">
        <f>I31-J31</f>
        <v>0</v>
      </c>
      <c r="J32" s="7">
        <f>J31-J31</f>
        <v>0</v>
      </c>
    </row>
    <row r="33" spans="1:11" ht="19.5" thickBot="1" x14ac:dyDescent="0.4">
      <c r="A33" s="8" t="s">
        <v>1323</v>
      </c>
      <c r="B33" s="7">
        <f t="shared" ref="B33:J33" si="1">(MAX(B1:B30)-MIN(B1:B30))/2</f>
        <v>0</v>
      </c>
      <c r="C33" s="7">
        <f t="shared" si="1"/>
        <v>0</v>
      </c>
      <c r="D33" s="7">
        <f t="shared" si="1"/>
        <v>0</v>
      </c>
      <c r="E33" s="7">
        <f t="shared" si="1"/>
        <v>0</v>
      </c>
      <c r="F33" s="7">
        <f t="shared" si="1"/>
        <v>0</v>
      </c>
      <c r="G33" s="7">
        <f t="shared" si="1"/>
        <v>0</v>
      </c>
      <c r="H33" s="7">
        <f t="shared" si="1"/>
        <v>0</v>
      </c>
      <c r="I33" s="7">
        <f t="shared" si="1"/>
        <v>0</v>
      </c>
      <c r="J33" s="7">
        <f t="shared" si="1"/>
        <v>0</v>
      </c>
    </row>
    <row r="34" spans="1:11" ht="16.5" thickBot="1" x14ac:dyDescent="0.3">
      <c r="A34" s="8" t="s">
        <v>1324</v>
      </c>
      <c r="B34" s="7">
        <f>SUM(B33:J33)/9</f>
        <v>0</v>
      </c>
    </row>
    <row r="35" spans="1:11" ht="19.5" thickBot="1" x14ac:dyDescent="0.4">
      <c r="A35" s="8" t="s">
        <v>1325</v>
      </c>
      <c r="B35" s="7">
        <f>SUM(B31:J31)/9</f>
        <v>0</v>
      </c>
    </row>
    <row r="36" spans="1:11" ht="19.5" thickBot="1" x14ac:dyDescent="0.4">
      <c r="A36" s="8" t="s">
        <v>1326</v>
      </c>
      <c r="B36" s="7">
        <f>MAX(B31:J31)-MIN(B31:J31)</f>
        <v>0</v>
      </c>
    </row>
    <row r="37" spans="1:11" ht="19.5" thickBot="1" x14ac:dyDescent="0.4">
      <c r="A37" s="8" t="s">
        <v>1327</v>
      </c>
      <c r="B37" s="7">
        <f>B35-L1</f>
        <v>-50</v>
      </c>
    </row>
    <row r="38" spans="1:11" ht="19.5" thickBot="1" x14ac:dyDescent="0.4">
      <c r="A38" s="8" t="s">
        <v>1328</v>
      </c>
      <c r="B38" s="9" t="e">
        <f t="shared" ref="B38:J38" si="2">VAR(B1:B30)</f>
        <v>#DIV/0!</v>
      </c>
      <c r="C38" s="9" t="e">
        <f t="shared" si="2"/>
        <v>#DIV/0!</v>
      </c>
      <c r="D38" s="9" t="e">
        <f t="shared" si="2"/>
        <v>#DIV/0!</v>
      </c>
      <c r="E38" s="9" t="e">
        <f t="shared" si="2"/>
        <v>#DIV/0!</v>
      </c>
      <c r="F38" s="9" t="e">
        <f t="shared" si="2"/>
        <v>#DIV/0!</v>
      </c>
      <c r="G38" s="9" t="e">
        <f t="shared" si="2"/>
        <v>#DIV/0!</v>
      </c>
      <c r="H38" s="9" t="e">
        <f t="shared" si="2"/>
        <v>#DIV/0!</v>
      </c>
      <c r="I38" s="9" t="e">
        <f t="shared" si="2"/>
        <v>#DIV/0!</v>
      </c>
      <c r="J38" s="9" t="e">
        <f t="shared" si="2"/>
        <v>#DIV/0!</v>
      </c>
    </row>
    <row r="39" spans="1:11" ht="19.5" thickBot="1" x14ac:dyDescent="0.4">
      <c r="A39" s="8" t="s">
        <v>1329</v>
      </c>
      <c r="B39" s="9" t="e">
        <f>SQRT(B38)</f>
        <v>#DIV/0!</v>
      </c>
      <c r="C39" s="9" t="e">
        <f t="shared" ref="C39:J39" si="3">SQRT(C38)</f>
        <v>#DIV/0!</v>
      </c>
      <c r="D39" s="9" t="e">
        <f t="shared" si="3"/>
        <v>#DIV/0!</v>
      </c>
      <c r="E39" s="9" t="e">
        <f t="shared" si="3"/>
        <v>#DIV/0!</v>
      </c>
      <c r="F39" s="9" t="e">
        <f t="shared" si="3"/>
        <v>#DIV/0!</v>
      </c>
      <c r="G39" s="9" t="e">
        <f t="shared" si="3"/>
        <v>#DIV/0!</v>
      </c>
      <c r="H39" s="9" t="e">
        <f t="shared" si="3"/>
        <v>#DIV/0!</v>
      </c>
      <c r="I39" s="9" t="e">
        <f t="shared" si="3"/>
        <v>#DIV/0!</v>
      </c>
      <c r="J39" s="9" t="e">
        <f t="shared" si="3"/>
        <v>#DIV/0!</v>
      </c>
      <c r="K39" s="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zoomScale="70" zoomScaleNormal="70" workbookViewId="0">
      <selection activeCell="N34" sqref="N34"/>
    </sheetView>
  </sheetViews>
  <sheetFormatPr defaultRowHeight="15" x14ac:dyDescent="0.25"/>
  <sheetData>
    <row r="1" spans="1:12" x14ac:dyDescent="0.25">
      <c r="A1">
        <v>1</v>
      </c>
      <c r="B1" s="2"/>
      <c r="C1" s="2"/>
      <c r="D1" s="2"/>
      <c r="E1" s="2"/>
      <c r="F1" s="2"/>
      <c r="G1" s="2"/>
      <c r="H1" s="2"/>
      <c r="I1" s="2"/>
      <c r="J1" s="2"/>
      <c r="L1">
        <v>60</v>
      </c>
    </row>
    <row r="2" spans="1:12" x14ac:dyDescent="0.25">
      <c r="A2">
        <v>2</v>
      </c>
      <c r="B2" s="2"/>
      <c r="C2" s="2"/>
      <c r="D2" s="2"/>
      <c r="E2" s="2"/>
      <c r="F2" s="2"/>
      <c r="G2" s="2"/>
      <c r="H2" s="2"/>
      <c r="I2" s="2"/>
      <c r="J2" s="2"/>
    </row>
    <row r="3" spans="1:12" x14ac:dyDescent="0.25">
      <c r="A3">
        <v>3</v>
      </c>
      <c r="B3" s="2"/>
      <c r="C3" s="2"/>
      <c r="D3" s="2"/>
      <c r="E3" s="2"/>
      <c r="F3" s="2"/>
      <c r="G3" s="2"/>
      <c r="H3" s="2"/>
      <c r="I3" s="2"/>
      <c r="J3" s="2"/>
    </row>
    <row r="4" spans="1:12" x14ac:dyDescent="0.25">
      <c r="A4">
        <v>4</v>
      </c>
      <c r="B4" s="2"/>
      <c r="C4" s="2"/>
      <c r="D4" s="2"/>
      <c r="E4" s="2"/>
      <c r="F4" s="2"/>
      <c r="G4" s="2"/>
      <c r="H4" s="2"/>
      <c r="I4" s="2"/>
      <c r="J4" s="2"/>
    </row>
    <row r="5" spans="1:12" x14ac:dyDescent="0.25">
      <c r="A5">
        <v>5</v>
      </c>
      <c r="B5" s="2"/>
      <c r="C5" s="2"/>
      <c r="D5" s="2"/>
      <c r="E5" s="2"/>
      <c r="F5" s="2"/>
      <c r="G5" s="2"/>
      <c r="H5" s="2"/>
      <c r="I5" s="2"/>
      <c r="J5" s="2"/>
    </row>
    <row r="6" spans="1:12" x14ac:dyDescent="0.25">
      <c r="A6">
        <v>6</v>
      </c>
      <c r="B6" s="2"/>
      <c r="C6" s="2"/>
      <c r="D6" s="2"/>
      <c r="E6" s="2"/>
      <c r="F6" s="2"/>
      <c r="G6" s="2"/>
      <c r="H6" s="2"/>
      <c r="I6" s="2"/>
      <c r="J6" s="2"/>
    </row>
    <row r="7" spans="1:12" x14ac:dyDescent="0.25">
      <c r="A7">
        <v>7</v>
      </c>
      <c r="B7" s="2"/>
      <c r="C7" s="2"/>
      <c r="D7" s="2"/>
      <c r="E7" s="2"/>
      <c r="F7" s="2"/>
      <c r="G7" s="2"/>
      <c r="H7" s="2"/>
      <c r="I7" s="2"/>
      <c r="J7" s="2"/>
    </row>
    <row r="8" spans="1:12" x14ac:dyDescent="0.25">
      <c r="A8">
        <v>8</v>
      </c>
      <c r="B8" s="2"/>
      <c r="C8" s="2"/>
      <c r="D8" s="2"/>
      <c r="E8" s="2"/>
      <c r="F8" s="2"/>
      <c r="G8" s="2"/>
      <c r="H8" s="2"/>
      <c r="I8" s="2"/>
      <c r="J8" s="2"/>
    </row>
    <row r="9" spans="1:12" x14ac:dyDescent="0.25">
      <c r="A9">
        <v>9</v>
      </c>
      <c r="B9" s="2"/>
      <c r="C9" s="2"/>
      <c r="D9" s="2"/>
      <c r="E9" s="2"/>
      <c r="F9" s="2"/>
      <c r="G9" s="2"/>
      <c r="H9" s="2"/>
      <c r="I9" s="2"/>
      <c r="J9" s="2"/>
    </row>
    <row r="10" spans="1:12" x14ac:dyDescent="0.25">
      <c r="A10">
        <v>10</v>
      </c>
      <c r="B10" s="2"/>
      <c r="C10" s="2"/>
      <c r="D10" s="2"/>
      <c r="E10" s="2"/>
      <c r="F10" s="2"/>
      <c r="G10" s="2"/>
      <c r="H10" s="2"/>
      <c r="I10" s="2"/>
      <c r="J10" s="2"/>
    </row>
    <row r="11" spans="1:12" x14ac:dyDescent="0.25">
      <c r="A11">
        <v>11</v>
      </c>
      <c r="B11" s="2"/>
      <c r="C11" s="2"/>
      <c r="D11" s="2"/>
      <c r="E11" s="2"/>
      <c r="F11" s="2"/>
      <c r="G11" s="2"/>
      <c r="H11" s="2"/>
      <c r="I11" s="2"/>
      <c r="J11" s="2"/>
    </row>
    <row r="12" spans="1:12" x14ac:dyDescent="0.25">
      <c r="A12">
        <v>12</v>
      </c>
      <c r="B12" s="2"/>
      <c r="C12" s="2"/>
      <c r="D12" s="2"/>
      <c r="E12" s="2"/>
      <c r="F12" s="2"/>
      <c r="G12" s="2"/>
      <c r="H12" s="2"/>
      <c r="I12" s="2"/>
      <c r="J12" s="2"/>
    </row>
    <row r="13" spans="1:12" x14ac:dyDescent="0.25">
      <c r="A13">
        <v>13</v>
      </c>
      <c r="B13" s="2"/>
      <c r="C13" s="2"/>
      <c r="D13" s="2"/>
      <c r="E13" s="2"/>
      <c r="F13" s="2"/>
      <c r="G13" s="2"/>
      <c r="H13" s="2"/>
      <c r="I13" s="2"/>
      <c r="J13" s="2"/>
    </row>
    <row r="14" spans="1:12" x14ac:dyDescent="0.25">
      <c r="A14">
        <v>14</v>
      </c>
      <c r="B14" s="2"/>
      <c r="C14" s="2"/>
      <c r="D14" s="2"/>
      <c r="E14" s="2"/>
      <c r="F14" s="2"/>
      <c r="G14" s="2"/>
      <c r="H14" s="2"/>
      <c r="I14" s="2"/>
      <c r="J14" s="2"/>
    </row>
    <row r="15" spans="1:12" x14ac:dyDescent="0.25">
      <c r="A15">
        <v>15</v>
      </c>
      <c r="B15" s="2"/>
      <c r="C15" s="2"/>
      <c r="D15" s="2"/>
      <c r="E15" s="2"/>
      <c r="F15" s="2"/>
      <c r="G15" s="2"/>
      <c r="H15" s="2"/>
      <c r="I15" s="2"/>
      <c r="J15" s="2"/>
    </row>
    <row r="16" spans="1:12" x14ac:dyDescent="0.25">
      <c r="A16">
        <v>16</v>
      </c>
      <c r="B16" s="2"/>
      <c r="C16" s="2"/>
      <c r="D16" s="2"/>
      <c r="E16" s="2"/>
      <c r="F16" s="2"/>
      <c r="G16" s="2"/>
      <c r="H16" s="2"/>
      <c r="I16" s="2"/>
      <c r="J16" s="2"/>
    </row>
    <row r="17" spans="1:10" x14ac:dyDescent="0.25">
      <c r="A17">
        <v>17</v>
      </c>
      <c r="B17" s="2"/>
      <c r="C17" s="2"/>
      <c r="D17" s="2"/>
      <c r="E17" s="2"/>
      <c r="F17" s="2"/>
      <c r="G17" s="2"/>
      <c r="H17" s="2"/>
      <c r="I17" s="2"/>
      <c r="J17" s="2"/>
    </row>
    <row r="18" spans="1:10" x14ac:dyDescent="0.25">
      <c r="A18">
        <v>18</v>
      </c>
      <c r="B18" s="2"/>
      <c r="C18" s="2"/>
      <c r="D18" s="2"/>
      <c r="E18" s="2"/>
      <c r="F18" s="2"/>
      <c r="G18" s="2"/>
      <c r="H18" s="2"/>
      <c r="I18" s="2"/>
      <c r="J18" s="2"/>
    </row>
    <row r="19" spans="1:10" x14ac:dyDescent="0.25">
      <c r="A19">
        <v>19</v>
      </c>
      <c r="B19" s="2"/>
      <c r="C19" s="2"/>
      <c r="D19" s="2"/>
      <c r="E19" s="2"/>
      <c r="F19" s="2"/>
      <c r="G19" s="2"/>
      <c r="H19" s="2"/>
      <c r="I19" s="2"/>
      <c r="J19" s="2"/>
    </row>
    <row r="20" spans="1:10" x14ac:dyDescent="0.25">
      <c r="A20">
        <v>20</v>
      </c>
      <c r="B20" s="2"/>
      <c r="C20" s="2"/>
      <c r="D20" s="2"/>
      <c r="E20" s="2"/>
      <c r="F20" s="2"/>
      <c r="G20" s="2"/>
      <c r="H20" s="2"/>
      <c r="I20" s="2"/>
      <c r="J20" s="2"/>
    </row>
    <row r="21" spans="1:10" x14ac:dyDescent="0.25">
      <c r="A21">
        <v>21</v>
      </c>
      <c r="B21" s="2"/>
      <c r="C21" s="2"/>
      <c r="D21" s="2"/>
      <c r="E21" s="2"/>
      <c r="F21" s="2"/>
      <c r="G21" s="2"/>
      <c r="H21" s="2"/>
      <c r="I21" s="2"/>
      <c r="J21" s="2"/>
    </row>
    <row r="22" spans="1:10" x14ac:dyDescent="0.25">
      <c r="A22">
        <v>22</v>
      </c>
      <c r="B22" s="2"/>
      <c r="C22" s="2"/>
      <c r="D22" s="2"/>
      <c r="E22" s="2"/>
      <c r="F22" s="2"/>
      <c r="G22" s="2"/>
      <c r="H22" s="2"/>
      <c r="I22" s="2"/>
      <c r="J22" s="2"/>
    </row>
    <row r="23" spans="1:10" x14ac:dyDescent="0.25">
      <c r="A23">
        <v>23</v>
      </c>
      <c r="B23" s="2"/>
      <c r="C23" s="2"/>
      <c r="D23" s="2"/>
      <c r="E23" s="2"/>
      <c r="F23" s="2"/>
      <c r="G23" s="2"/>
      <c r="H23" s="2"/>
      <c r="I23" s="2"/>
      <c r="J23" s="2"/>
    </row>
    <row r="24" spans="1:10" x14ac:dyDescent="0.25">
      <c r="A24">
        <v>24</v>
      </c>
      <c r="B24" s="2"/>
      <c r="C24" s="2"/>
      <c r="D24" s="2"/>
      <c r="E24" s="2"/>
      <c r="F24" s="2"/>
      <c r="G24" s="2"/>
      <c r="H24" s="2"/>
      <c r="I24" s="2"/>
      <c r="J24" s="2"/>
    </row>
    <row r="25" spans="1:10" x14ac:dyDescent="0.25">
      <c r="A25">
        <v>25</v>
      </c>
      <c r="B25" s="2"/>
      <c r="C25" s="2"/>
      <c r="D25" s="2"/>
      <c r="E25" s="2"/>
      <c r="F25" s="2"/>
      <c r="G25" s="2"/>
      <c r="H25" s="2"/>
      <c r="I25" s="2"/>
      <c r="J25" s="2"/>
    </row>
    <row r="26" spans="1:10" x14ac:dyDescent="0.25">
      <c r="A26">
        <v>26</v>
      </c>
      <c r="B26" s="2"/>
      <c r="C26" s="2"/>
      <c r="D26" s="2"/>
      <c r="E26" s="2"/>
      <c r="F26" s="2"/>
      <c r="G26" s="2"/>
      <c r="H26" s="2"/>
      <c r="I26" s="2"/>
      <c r="J26" s="2"/>
    </row>
    <row r="27" spans="1:10" x14ac:dyDescent="0.25">
      <c r="A27">
        <v>27</v>
      </c>
      <c r="B27" s="2"/>
      <c r="C27" s="2"/>
      <c r="D27" s="2"/>
      <c r="E27" s="2"/>
      <c r="F27" s="2"/>
      <c r="G27" s="2"/>
      <c r="H27" s="2"/>
      <c r="I27" s="2"/>
      <c r="J27" s="2"/>
    </row>
    <row r="28" spans="1:10" x14ac:dyDescent="0.25">
      <c r="A28">
        <v>28</v>
      </c>
      <c r="B28" s="2"/>
      <c r="C28" s="2"/>
      <c r="D28" s="2"/>
      <c r="E28" s="2"/>
      <c r="F28" s="2"/>
      <c r="G28" s="2"/>
      <c r="H28" s="2"/>
      <c r="I28" s="2"/>
      <c r="J28" s="2"/>
    </row>
    <row r="29" spans="1:10" x14ac:dyDescent="0.25">
      <c r="A29">
        <v>29</v>
      </c>
      <c r="B29" s="2"/>
      <c r="C29" s="2"/>
      <c r="D29" s="2"/>
      <c r="E29" s="2"/>
      <c r="F29" s="2"/>
      <c r="G29" s="2"/>
      <c r="H29" s="2"/>
      <c r="I29" s="2"/>
      <c r="J29" s="2"/>
    </row>
    <row r="30" spans="1:10" ht="15.75" thickBot="1" x14ac:dyDescent="0.3">
      <c r="A30">
        <v>30</v>
      </c>
      <c r="B30" s="2"/>
      <c r="C30" s="2"/>
      <c r="D30" s="2"/>
      <c r="E30" s="2"/>
      <c r="F30" s="2"/>
      <c r="G30" s="2"/>
      <c r="H30" s="2"/>
      <c r="I30" s="2"/>
      <c r="J30" s="2"/>
    </row>
    <row r="31" spans="1:10" ht="19.5" thickBot="1" x14ac:dyDescent="0.4">
      <c r="A31" s="6" t="s">
        <v>1321</v>
      </c>
      <c r="B31" s="7">
        <f t="shared" ref="B31:J31" si="0">SUM(B1:B30)/30</f>
        <v>0</v>
      </c>
      <c r="C31" s="7">
        <f t="shared" si="0"/>
        <v>0</v>
      </c>
      <c r="D31" s="7">
        <f t="shared" si="0"/>
        <v>0</v>
      </c>
      <c r="E31" s="7">
        <f t="shared" si="0"/>
        <v>0</v>
      </c>
      <c r="F31" s="7">
        <f t="shared" si="0"/>
        <v>0</v>
      </c>
      <c r="G31" s="7">
        <f t="shared" si="0"/>
        <v>0</v>
      </c>
      <c r="H31" s="7">
        <f t="shared" si="0"/>
        <v>0</v>
      </c>
      <c r="I31" s="7">
        <f t="shared" si="0"/>
        <v>0</v>
      </c>
      <c r="J31" s="7">
        <f t="shared" si="0"/>
        <v>0</v>
      </c>
    </row>
    <row r="32" spans="1:10" ht="35.25" thickBot="1" x14ac:dyDescent="0.3">
      <c r="A32" s="8" t="s">
        <v>1322</v>
      </c>
      <c r="B32" s="7">
        <f>B31-J31</f>
        <v>0</v>
      </c>
      <c r="C32" s="7">
        <f>C31-J31</f>
        <v>0</v>
      </c>
      <c r="D32" s="7">
        <f>D31-J31</f>
        <v>0</v>
      </c>
      <c r="E32" s="7">
        <f>E31-J31</f>
        <v>0</v>
      </c>
      <c r="F32" s="7">
        <f>F31-J31</f>
        <v>0</v>
      </c>
      <c r="G32" s="7">
        <f>G31-J31</f>
        <v>0</v>
      </c>
      <c r="H32" s="7">
        <f>H31-J31</f>
        <v>0</v>
      </c>
      <c r="I32" s="7">
        <f>I31-J31</f>
        <v>0</v>
      </c>
      <c r="J32" s="7">
        <f>J31-J31</f>
        <v>0</v>
      </c>
    </row>
    <row r="33" spans="1:11" ht="19.5" thickBot="1" x14ac:dyDescent="0.4">
      <c r="A33" s="8" t="s">
        <v>1323</v>
      </c>
      <c r="B33" s="7">
        <f t="shared" ref="B33:J33" si="1">(MAX(B1:B30)-MIN(B1:B30))/2</f>
        <v>0</v>
      </c>
      <c r="C33" s="7">
        <f t="shared" si="1"/>
        <v>0</v>
      </c>
      <c r="D33" s="7">
        <f t="shared" si="1"/>
        <v>0</v>
      </c>
      <c r="E33" s="7">
        <f t="shared" si="1"/>
        <v>0</v>
      </c>
      <c r="F33" s="7">
        <f t="shared" si="1"/>
        <v>0</v>
      </c>
      <c r="G33" s="7">
        <f t="shared" si="1"/>
        <v>0</v>
      </c>
      <c r="H33" s="7">
        <f t="shared" si="1"/>
        <v>0</v>
      </c>
      <c r="I33" s="7">
        <f t="shared" si="1"/>
        <v>0</v>
      </c>
      <c r="J33" s="7">
        <f t="shared" si="1"/>
        <v>0</v>
      </c>
    </row>
    <row r="34" spans="1:11" ht="16.5" thickBot="1" x14ac:dyDescent="0.3">
      <c r="A34" s="8" t="s">
        <v>1324</v>
      </c>
      <c r="B34" s="7">
        <f>SUM(B33:J33)/9</f>
        <v>0</v>
      </c>
    </row>
    <row r="35" spans="1:11" ht="19.5" thickBot="1" x14ac:dyDescent="0.4">
      <c r="A35" s="8" t="s">
        <v>1325</v>
      </c>
      <c r="B35" s="7">
        <f>SUM(B31:J31)/9</f>
        <v>0</v>
      </c>
    </row>
    <row r="36" spans="1:11" ht="19.5" thickBot="1" x14ac:dyDescent="0.4">
      <c r="A36" s="8" t="s">
        <v>1326</v>
      </c>
      <c r="B36" s="7">
        <f>MAX(B31:J31)-MIN(B31:J31)</f>
        <v>0</v>
      </c>
    </row>
    <row r="37" spans="1:11" ht="19.5" thickBot="1" x14ac:dyDescent="0.4">
      <c r="A37" s="8" t="s">
        <v>1327</v>
      </c>
      <c r="B37" s="7">
        <f>B35-L1</f>
        <v>-60</v>
      </c>
    </row>
    <row r="38" spans="1:11" ht="19.5" thickBot="1" x14ac:dyDescent="0.4">
      <c r="A38" s="8" t="s">
        <v>1328</v>
      </c>
      <c r="B38" s="9" t="e">
        <f t="shared" ref="B38:J38" si="2">VAR(B1:B30)</f>
        <v>#DIV/0!</v>
      </c>
      <c r="C38" s="9" t="e">
        <f t="shared" si="2"/>
        <v>#DIV/0!</v>
      </c>
      <c r="D38" s="9" t="e">
        <f t="shared" si="2"/>
        <v>#DIV/0!</v>
      </c>
      <c r="E38" s="9" t="e">
        <f t="shared" si="2"/>
        <v>#DIV/0!</v>
      </c>
      <c r="F38" s="9" t="e">
        <f t="shared" si="2"/>
        <v>#DIV/0!</v>
      </c>
      <c r="G38" s="9" t="e">
        <f t="shared" si="2"/>
        <v>#DIV/0!</v>
      </c>
      <c r="H38" s="9" t="e">
        <f t="shared" si="2"/>
        <v>#DIV/0!</v>
      </c>
      <c r="I38" s="9" t="e">
        <f t="shared" si="2"/>
        <v>#DIV/0!</v>
      </c>
      <c r="J38" s="9" t="e">
        <f t="shared" si="2"/>
        <v>#DIV/0!</v>
      </c>
    </row>
    <row r="39" spans="1:11" ht="19.5" thickBot="1" x14ac:dyDescent="0.4">
      <c r="A39" s="8" t="s">
        <v>1329</v>
      </c>
      <c r="B39" s="9" t="e">
        <f>SQRT(B38)</f>
        <v>#DIV/0!</v>
      </c>
      <c r="C39" s="9" t="e">
        <f t="shared" ref="C39:J39" si="3">SQRT(C38)</f>
        <v>#DIV/0!</v>
      </c>
      <c r="D39" s="9" t="e">
        <f t="shared" si="3"/>
        <v>#DIV/0!</v>
      </c>
      <c r="E39" s="9" t="e">
        <f t="shared" si="3"/>
        <v>#DIV/0!</v>
      </c>
      <c r="F39" s="9" t="e">
        <f t="shared" si="3"/>
        <v>#DIV/0!</v>
      </c>
      <c r="G39" s="9" t="e">
        <f t="shared" si="3"/>
        <v>#DIV/0!</v>
      </c>
      <c r="H39" s="9" t="e">
        <f t="shared" si="3"/>
        <v>#DIV/0!</v>
      </c>
      <c r="I39" s="9" t="e">
        <f t="shared" si="3"/>
        <v>#DIV/0!</v>
      </c>
      <c r="J39" s="9" t="e">
        <f t="shared" si="3"/>
        <v>#DIV/0!</v>
      </c>
      <c r="K39" s="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zoomScale="70" zoomScaleNormal="70" workbookViewId="0">
      <selection activeCell="M30" sqref="M30"/>
    </sheetView>
  </sheetViews>
  <sheetFormatPr defaultRowHeight="15" x14ac:dyDescent="0.25"/>
  <sheetData>
    <row r="1" spans="1:12" x14ac:dyDescent="0.25">
      <c r="A1">
        <v>1</v>
      </c>
      <c r="B1" s="2"/>
      <c r="C1" s="2"/>
      <c r="D1" s="2"/>
      <c r="E1" s="2"/>
      <c r="F1" s="2"/>
      <c r="G1" s="2"/>
      <c r="H1" s="2"/>
      <c r="I1" s="2"/>
      <c r="J1" s="2"/>
      <c r="L1">
        <v>85</v>
      </c>
    </row>
    <row r="2" spans="1:12" x14ac:dyDescent="0.25">
      <c r="A2">
        <v>2</v>
      </c>
      <c r="B2" s="2"/>
      <c r="C2" s="2"/>
      <c r="D2" s="2"/>
      <c r="E2" s="2"/>
      <c r="F2" s="2"/>
      <c r="G2" s="2"/>
      <c r="H2" s="2"/>
      <c r="I2" s="2"/>
      <c r="J2" s="2"/>
    </row>
    <row r="3" spans="1:12" x14ac:dyDescent="0.25">
      <c r="A3">
        <v>3</v>
      </c>
      <c r="B3" s="2"/>
      <c r="C3" s="2"/>
      <c r="D3" s="2"/>
      <c r="E3" s="2"/>
      <c r="F3" s="2"/>
      <c r="G3" s="2"/>
      <c r="H3" s="2"/>
      <c r="I3" s="2"/>
      <c r="J3" s="2"/>
    </row>
    <row r="4" spans="1:12" x14ac:dyDescent="0.25">
      <c r="A4">
        <v>4</v>
      </c>
      <c r="B4" s="2"/>
      <c r="C4" s="2"/>
      <c r="D4" s="2"/>
      <c r="E4" s="2"/>
      <c r="F4" s="2"/>
      <c r="G4" s="2"/>
      <c r="H4" s="2"/>
      <c r="I4" s="2"/>
      <c r="J4" s="2"/>
    </row>
    <row r="5" spans="1:12" x14ac:dyDescent="0.25">
      <c r="A5">
        <v>5</v>
      </c>
      <c r="B5" s="2"/>
      <c r="C5" s="2"/>
      <c r="D5" s="2"/>
      <c r="E5" s="2"/>
      <c r="F5" s="2"/>
      <c r="G5" s="2"/>
      <c r="H5" s="2"/>
      <c r="I5" s="2"/>
      <c r="J5" s="2"/>
    </row>
    <row r="6" spans="1:12" x14ac:dyDescent="0.25">
      <c r="A6">
        <v>6</v>
      </c>
      <c r="B6" s="2"/>
      <c r="C6" s="2"/>
      <c r="D6" s="2"/>
      <c r="E6" s="2"/>
      <c r="F6" s="2"/>
      <c r="G6" s="2"/>
      <c r="H6" s="2"/>
      <c r="I6" s="2"/>
      <c r="J6" s="2"/>
    </row>
    <row r="7" spans="1:12" x14ac:dyDescent="0.25">
      <c r="A7">
        <v>7</v>
      </c>
      <c r="B7" s="2"/>
      <c r="C7" s="2"/>
      <c r="D7" s="2"/>
      <c r="E7" s="2"/>
      <c r="F7" s="2"/>
      <c r="G7" s="2"/>
      <c r="H7" s="2"/>
      <c r="I7" s="2"/>
      <c r="J7" s="2"/>
    </row>
    <row r="8" spans="1:12" x14ac:dyDescent="0.25">
      <c r="A8">
        <v>8</v>
      </c>
      <c r="B8" s="2"/>
      <c r="C8" s="2"/>
      <c r="D8" s="2"/>
      <c r="E8" s="2"/>
      <c r="F8" s="2"/>
      <c r="G8" s="2"/>
      <c r="H8" s="2"/>
      <c r="I8" s="2"/>
      <c r="J8" s="2"/>
    </row>
    <row r="9" spans="1:12" x14ac:dyDescent="0.25">
      <c r="A9">
        <v>9</v>
      </c>
      <c r="B9" s="2"/>
      <c r="C9" s="2"/>
      <c r="D9" s="2"/>
      <c r="E9" s="2"/>
      <c r="F9" s="2"/>
      <c r="G9" s="2"/>
      <c r="H9" s="2"/>
      <c r="I9" s="2"/>
      <c r="J9" s="2"/>
    </row>
    <row r="10" spans="1:12" x14ac:dyDescent="0.25">
      <c r="A10">
        <v>10</v>
      </c>
      <c r="B10" s="2"/>
      <c r="C10" s="2"/>
      <c r="D10" s="2"/>
      <c r="E10" s="2"/>
      <c r="F10" s="2"/>
      <c r="G10" s="2"/>
      <c r="H10" s="2"/>
      <c r="I10" s="2"/>
      <c r="J10" s="2"/>
    </row>
    <row r="11" spans="1:12" x14ac:dyDescent="0.25">
      <c r="A11">
        <v>11</v>
      </c>
      <c r="B11" s="2"/>
      <c r="C11" s="2"/>
      <c r="D11" s="2"/>
      <c r="E11" s="2"/>
      <c r="F11" s="2"/>
      <c r="G11" s="2"/>
      <c r="H11" s="2"/>
      <c r="I11" s="2"/>
      <c r="J11" s="2"/>
    </row>
    <row r="12" spans="1:12" x14ac:dyDescent="0.25">
      <c r="A12">
        <v>12</v>
      </c>
      <c r="B12" s="2"/>
      <c r="C12" s="2"/>
      <c r="D12" s="2"/>
      <c r="E12" s="2"/>
      <c r="F12" s="2"/>
      <c r="G12" s="2"/>
      <c r="H12" s="2"/>
      <c r="I12" s="2"/>
      <c r="J12" s="2"/>
    </row>
    <row r="13" spans="1:12" x14ac:dyDescent="0.25">
      <c r="A13">
        <v>13</v>
      </c>
      <c r="B13" s="2"/>
      <c r="C13" s="2"/>
      <c r="D13" s="2"/>
      <c r="E13" s="2"/>
      <c r="F13" s="2"/>
      <c r="G13" s="2"/>
      <c r="H13" s="2"/>
      <c r="I13" s="2"/>
      <c r="J13" s="2"/>
    </row>
    <row r="14" spans="1:12" x14ac:dyDescent="0.25">
      <c r="A14">
        <v>14</v>
      </c>
      <c r="B14" s="2"/>
      <c r="C14" s="2"/>
      <c r="D14" s="2"/>
      <c r="E14" s="2"/>
      <c r="F14" s="2"/>
      <c r="G14" s="2"/>
      <c r="H14" s="2"/>
      <c r="I14" s="2"/>
      <c r="J14" s="2"/>
    </row>
    <row r="15" spans="1:12" x14ac:dyDescent="0.25">
      <c r="A15">
        <v>15</v>
      </c>
      <c r="B15" s="2"/>
      <c r="C15" s="2"/>
      <c r="D15" s="2"/>
      <c r="E15" s="2"/>
      <c r="F15" s="2"/>
      <c r="G15" s="2"/>
      <c r="H15" s="2"/>
      <c r="I15" s="2"/>
      <c r="J15" s="2"/>
    </row>
    <row r="16" spans="1:12" x14ac:dyDescent="0.25">
      <c r="A16">
        <v>16</v>
      </c>
      <c r="B16" s="2"/>
      <c r="C16" s="2"/>
      <c r="D16" s="2"/>
      <c r="E16" s="2"/>
      <c r="F16" s="2"/>
      <c r="G16" s="2"/>
      <c r="H16" s="2"/>
      <c r="I16" s="2"/>
      <c r="J16" s="2"/>
    </row>
    <row r="17" spans="1:10" x14ac:dyDescent="0.25">
      <c r="A17">
        <v>17</v>
      </c>
      <c r="B17" s="2"/>
      <c r="C17" s="2"/>
      <c r="D17" s="2"/>
      <c r="E17" s="2"/>
      <c r="F17" s="2"/>
      <c r="G17" s="2"/>
      <c r="H17" s="2"/>
      <c r="I17" s="2"/>
      <c r="J17" s="2"/>
    </row>
    <row r="18" spans="1:10" x14ac:dyDescent="0.25">
      <c r="A18">
        <v>18</v>
      </c>
      <c r="B18" s="2"/>
      <c r="C18" s="2"/>
      <c r="D18" s="2"/>
      <c r="E18" s="2"/>
      <c r="F18" s="2"/>
      <c r="G18" s="2"/>
      <c r="H18" s="2"/>
      <c r="I18" s="2"/>
      <c r="J18" s="2"/>
    </row>
    <row r="19" spans="1:10" x14ac:dyDescent="0.25">
      <c r="A19">
        <v>19</v>
      </c>
      <c r="B19" s="2"/>
      <c r="C19" s="2"/>
      <c r="D19" s="2"/>
      <c r="E19" s="2"/>
      <c r="F19" s="2"/>
      <c r="G19" s="2"/>
      <c r="H19" s="2"/>
      <c r="I19" s="2"/>
      <c r="J19" s="2"/>
    </row>
    <row r="20" spans="1:10" x14ac:dyDescent="0.25">
      <c r="A20">
        <v>20</v>
      </c>
      <c r="B20" s="2"/>
      <c r="C20" s="2"/>
      <c r="D20" s="2"/>
      <c r="E20" s="2"/>
      <c r="F20" s="2"/>
      <c r="G20" s="2"/>
      <c r="H20" s="2"/>
      <c r="I20" s="2"/>
      <c r="J20" s="2"/>
    </row>
    <row r="21" spans="1:10" x14ac:dyDescent="0.25">
      <c r="A21">
        <v>21</v>
      </c>
      <c r="B21" s="2"/>
      <c r="C21" s="2"/>
      <c r="D21" s="2"/>
      <c r="E21" s="2"/>
      <c r="F21" s="2"/>
      <c r="G21" s="2"/>
      <c r="H21" s="2"/>
      <c r="I21" s="2"/>
      <c r="J21" s="2"/>
    </row>
    <row r="22" spans="1:10" x14ac:dyDescent="0.25">
      <c r="A22">
        <v>22</v>
      </c>
      <c r="B22" s="2"/>
      <c r="C22" s="2"/>
      <c r="D22" s="2"/>
      <c r="E22" s="2"/>
      <c r="F22" s="2"/>
      <c r="G22" s="2"/>
      <c r="H22" s="2"/>
      <c r="I22" s="2"/>
      <c r="J22" s="2"/>
    </row>
    <row r="23" spans="1:10" x14ac:dyDescent="0.25">
      <c r="A23">
        <v>23</v>
      </c>
      <c r="B23" s="2"/>
      <c r="C23" s="2"/>
      <c r="D23" s="2"/>
      <c r="E23" s="2"/>
      <c r="F23" s="2"/>
      <c r="G23" s="2"/>
      <c r="H23" s="2"/>
      <c r="I23" s="2"/>
      <c r="J23" s="2"/>
    </row>
    <row r="24" spans="1:10" x14ac:dyDescent="0.25">
      <c r="A24">
        <v>24</v>
      </c>
      <c r="B24" s="2"/>
      <c r="C24" s="2"/>
      <c r="D24" s="2"/>
      <c r="E24" s="2"/>
      <c r="F24" s="2"/>
      <c r="G24" s="2"/>
      <c r="H24" s="2"/>
      <c r="I24" s="2"/>
      <c r="J24" s="2"/>
    </row>
    <row r="25" spans="1:10" x14ac:dyDescent="0.25">
      <c r="A25">
        <v>25</v>
      </c>
      <c r="B25" s="2"/>
      <c r="C25" s="2"/>
      <c r="D25" s="2"/>
      <c r="E25" s="2"/>
      <c r="F25" s="2"/>
      <c r="G25" s="2"/>
      <c r="H25" s="2"/>
      <c r="I25" s="2"/>
      <c r="J25" s="2"/>
    </row>
    <row r="26" spans="1:10" x14ac:dyDescent="0.25">
      <c r="A26">
        <v>26</v>
      </c>
      <c r="B26" s="2"/>
      <c r="C26" s="2"/>
      <c r="D26" s="2"/>
      <c r="E26" s="2"/>
      <c r="F26" s="2"/>
      <c r="G26" s="2"/>
      <c r="H26" s="2"/>
      <c r="I26" s="2"/>
      <c r="J26" s="2"/>
    </row>
    <row r="27" spans="1:10" x14ac:dyDescent="0.25">
      <c r="A27">
        <v>27</v>
      </c>
      <c r="B27" s="2"/>
      <c r="C27" s="2"/>
      <c r="D27" s="2"/>
      <c r="E27" s="2"/>
      <c r="F27" s="2"/>
      <c r="G27" s="2"/>
      <c r="H27" s="2"/>
      <c r="I27" s="2"/>
      <c r="J27" s="2"/>
    </row>
    <row r="28" spans="1:10" x14ac:dyDescent="0.25">
      <c r="A28">
        <v>28</v>
      </c>
      <c r="B28" s="2"/>
      <c r="C28" s="2"/>
      <c r="D28" s="2"/>
      <c r="E28" s="2"/>
      <c r="F28" s="2"/>
      <c r="G28" s="2"/>
      <c r="H28" s="2"/>
      <c r="I28" s="2"/>
      <c r="J28" s="2"/>
    </row>
    <row r="29" spans="1:10" x14ac:dyDescent="0.25">
      <c r="A29">
        <v>29</v>
      </c>
      <c r="B29" s="2"/>
      <c r="C29" s="2"/>
      <c r="D29" s="2"/>
      <c r="E29" s="2"/>
      <c r="F29" s="2"/>
      <c r="G29" s="2"/>
      <c r="H29" s="2"/>
      <c r="I29" s="2"/>
      <c r="J29" s="2"/>
    </row>
    <row r="30" spans="1:10" ht="15.75" thickBot="1" x14ac:dyDescent="0.3">
      <c r="A30">
        <v>30</v>
      </c>
      <c r="B30" s="2"/>
      <c r="C30" s="2"/>
      <c r="D30" s="2"/>
      <c r="E30" s="2"/>
      <c r="F30" s="2"/>
      <c r="G30" s="2"/>
      <c r="H30" s="2"/>
      <c r="I30" s="2"/>
      <c r="J30" s="2"/>
    </row>
    <row r="31" spans="1:10" ht="19.5" thickBot="1" x14ac:dyDescent="0.4">
      <c r="A31" s="6" t="s">
        <v>1321</v>
      </c>
      <c r="B31" s="7">
        <f t="shared" ref="B31:J31" si="0">SUM(B1:B30)/30</f>
        <v>0</v>
      </c>
      <c r="C31" s="7">
        <f t="shared" si="0"/>
        <v>0</v>
      </c>
      <c r="D31" s="7">
        <f t="shared" si="0"/>
        <v>0</v>
      </c>
      <c r="E31" s="7">
        <f t="shared" si="0"/>
        <v>0</v>
      </c>
      <c r="F31" s="7">
        <f t="shared" si="0"/>
        <v>0</v>
      </c>
      <c r="G31" s="7">
        <f t="shared" si="0"/>
        <v>0</v>
      </c>
      <c r="H31" s="7">
        <f t="shared" si="0"/>
        <v>0</v>
      </c>
      <c r="I31" s="7">
        <f t="shared" si="0"/>
        <v>0</v>
      </c>
      <c r="J31" s="7">
        <f t="shared" si="0"/>
        <v>0</v>
      </c>
    </row>
    <row r="32" spans="1:10" ht="35.25" thickBot="1" x14ac:dyDescent="0.3">
      <c r="A32" s="8" t="s">
        <v>1322</v>
      </c>
      <c r="B32" s="7">
        <f>B31-J31</f>
        <v>0</v>
      </c>
      <c r="C32" s="7">
        <f>C31-J31</f>
        <v>0</v>
      </c>
      <c r="D32" s="7">
        <f>D31-J31</f>
        <v>0</v>
      </c>
      <c r="E32" s="7">
        <f>E31-J31</f>
        <v>0</v>
      </c>
      <c r="F32" s="7">
        <f>F31-J31</f>
        <v>0</v>
      </c>
      <c r="G32" s="7">
        <f>G31-J31</f>
        <v>0</v>
      </c>
      <c r="H32" s="7">
        <f>H31-J31</f>
        <v>0</v>
      </c>
      <c r="I32" s="7">
        <f>I31-J31</f>
        <v>0</v>
      </c>
      <c r="J32" s="7">
        <f>J31-J31</f>
        <v>0</v>
      </c>
    </row>
    <row r="33" spans="1:11" ht="19.5" thickBot="1" x14ac:dyDescent="0.4">
      <c r="A33" s="8" t="s">
        <v>1323</v>
      </c>
      <c r="B33" s="7">
        <f t="shared" ref="B33:J33" si="1">(MAX(B1:B30)-MIN(B1:B30))/2</f>
        <v>0</v>
      </c>
      <c r="C33" s="7">
        <f t="shared" si="1"/>
        <v>0</v>
      </c>
      <c r="D33" s="7">
        <f t="shared" si="1"/>
        <v>0</v>
      </c>
      <c r="E33" s="7">
        <f t="shared" si="1"/>
        <v>0</v>
      </c>
      <c r="F33" s="7">
        <f t="shared" si="1"/>
        <v>0</v>
      </c>
      <c r="G33" s="7">
        <f t="shared" si="1"/>
        <v>0</v>
      </c>
      <c r="H33" s="7">
        <f t="shared" si="1"/>
        <v>0</v>
      </c>
      <c r="I33" s="7">
        <f t="shared" si="1"/>
        <v>0</v>
      </c>
      <c r="J33" s="7">
        <f t="shared" si="1"/>
        <v>0</v>
      </c>
    </row>
    <row r="34" spans="1:11" ht="16.5" thickBot="1" x14ac:dyDescent="0.3">
      <c r="A34" s="8" t="s">
        <v>1324</v>
      </c>
      <c r="B34" s="7">
        <f>SUM(B33:J33)/9</f>
        <v>0</v>
      </c>
    </row>
    <row r="35" spans="1:11" ht="19.5" thickBot="1" x14ac:dyDescent="0.4">
      <c r="A35" s="8" t="s">
        <v>1325</v>
      </c>
      <c r="B35" s="7">
        <f>SUM(B31:J31)/9</f>
        <v>0</v>
      </c>
    </row>
    <row r="36" spans="1:11" ht="19.5" thickBot="1" x14ac:dyDescent="0.4">
      <c r="A36" s="8" t="s">
        <v>1326</v>
      </c>
      <c r="B36" s="7">
        <f>MAX(B31:J31)-MIN(B31:J31)</f>
        <v>0</v>
      </c>
    </row>
    <row r="37" spans="1:11" ht="19.5" thickBot="1" x14ac:dyDescent="0.4">
      <c r="A37" s="8" t="s">
        <v>1327</v>
      </c>
      <c r="B37" s="7">
        <f>B35-L1</f>
        <v>-85</v>
      </c>
    </row>
    <row r="38" spans="1:11" ht="19.5" thickBot="1" x14ac:dyDescent="0.4">
      <c r="A38" s="8" t="s">
        <v>1328</v>
      </c>
      <c r="B38" s="9" t="e">
        <f t="shared" ref="B38:J38" si="2">VAR(B1:B30)</f>
        <v>#DIV/0!</v>
      </c>
      <c r="C38" s="9" t="e">
        <f t="shared" si="2"/>
        <v>#DIV/0!</v>
      </c>
      <c r="D38" s="9" t="e">
        <f t="shared" si="2"/>
        <v>#DIV/0!</v>
      </c>
      <c r="E38" s="9" t="e">
        <f t="shared" si="2"/>
        <v>#DIV/0!</v>
      </c>
      <c r="F38" s="9" t="e">
        <f t="shared" si="2"/>
        <v>#DIV/0!</v>
      </c>
      <c r="G38" s="9" t="e">
        <f t="shared" si="2"/>
        <v>#DIV/0!</v>
      </c>
      <c r="H38" s="9" t="e">
        <f t="shared" si="2"/>
        <v>#DIV/0!</v>
      </c>
      <c r="I38" s="9" t="e">
        <f t="shared" si="2"/>
        <v>#DIV/0!</v>
      </c>
      <c r="J38" s="9" t="e">
        <f t="shared" si="2"/>
        <v>#DIV/0!</v>
      </c>
    </row>
    <row r="39" spans="1:11" ht="19.5" thickBot="1" x14ac:dyDescent="0.4">
      <c r="A39" s="8" t="s">
        <v>1329</v>
      </c>
      <c r="B39" s="9" t="e">
        <f>SQRT(B38)</f>
        <v>#DIV/0!</v>
      </c>
      <c r="C39" s="9" t="e">
        <f t="shared" ref="C39:J39" si="3">SQRT(C38)</f>
        <v>#DIV/0!</v>
      </c>
      <c r="D39" s="9" t="e">
        <f t="shared" si="3"/>
        <v>#DIV/0!</v>
      </c>
      <c r="E39" s="9" t="e">
        <f t="shared" si="3"/>
        <v>#DIV/0!</v>
      </c>
      <c r="F39" s="9" t="e">
        <f t="shared" si="3"/>
        <v>#DIV/0!</v>
      </c>
      <c r="G39" s="9" t="e">
        <f t="shared" si="3"/>
        <v>#DIV/0!</v>
      </c>
      <c r="H39" s="9" t="e">
        <f t="shared" si="3"/>
        <v>#DIV/0!</v>
      </c>
      <c r="I39" s="9" t="e">
        <f t="shared" si="3"/>
        <v>#DIV/0!</v>
      </c>
      <c r="J39" s="9" t="e">
        <f t="shared" si="3"/>
        <v>#DIV/0!</v>
      </c>
      <c r="K39" s="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zoomScale="70" zoomScaleNormal="70" workbookViewId="0">
      <selection activeCell="P27" sqref="P27"/>
    </sheetView>
  </sheetViews>
  <sheetFormatPr defaultRowHeight="15" x14ac:dyDescent="0.25"/>
  <sheetData>
    <row r="1" spans="1:12" x14ac:dyDescent="0.25">
      <c r="A1">
        <v>1</v>
      </c>
      <c r="B1" s="2"/>
      <c r="C1" s="2"/>
      <c r="D1" s="2"/>
      <c r="E1" s="2"/>
      <c r="F1" s="2"/>
      <c r="G1" s="2"/>
      <c r="H1" s="2"/>
      <c r="I1" s="2"/>
      <c r="J1" s="2"/>
      <c r="L1">
        <v>100</v>
      </c>
    </row>
    <row r="2" spans="1:12" x14ac:dyDescent="0.25">
      <c r="A2">
        <v>2</v>
      </c>
      <c r="B2" s="2"/>
      <c r="C2" s="2"/>
      <c r="D2" s="2"/>
      <c r="E2" s="2"/>
      <c r="F2" s="2"/>
      <c r="G2" s="2"/>
      <c r="H2" s="2"/>
      <c r="I2" s="2"/>
      <c r="J2" s="2"/>
    </row>
    <row r="3" spans="1:12" x14ac:dyDescent="0.25">
      <c r="A3">
        <v>3</v>
      </c>
      <c r="B3" s="2"/>
      <c r="C3" s="2"/>
      <c r="D3" s="2"/>
      <c r="E3" s="2"/>
      <c r="F3" s="2"/>
      <c r="G3" s="2"/>
      <c r="H3" s="2"/>
      <c r="I3" s="2"/>
      <c r="J3" s="2"/>
    </row>
    <row r="4" spans="1:12" x14ac:dyDescent="0.25">
      <c r="A4">
        <v>4</v>
      </c>
      <c r="B4" s="2"/>
      <c r="C4" s="2"/>
      <c r="D4" s="2"/>
      <c r="E4" s="2"/>
      <c r="F4" s="2"/>
      <c r="G4" s="2"/>
      <c r="H4" s="2"/>
      <c r="I4" s="2"/>
      <c r="J4" s="2"/>
    </row>
    <row r="5" spans="1:12" x14ac:dyDescent="0.25">
      <c r="A5">
        <v>5</v>
      </c>
      <c r="B5" s="2"/>
      <c r="C5" s="2"/>
      <c r="D5" s="2"/>
      <c r="E5" s="2"/>
      <c r="F5" s="2"/>
      <c r="G5" s="2"/>
      <c r="H5" s="2"/>
      <c r="I5" s="2"/>
      <c r="J5" s="2"/>
    </row>
    <row r="6" spans="1:12" x14ac:dyDescent="0.25">
      <c r="A6">
        <v>6</v>
      </c>
      <c r="B6" s="2"/>
      <c r="C6" s="2"/>
      <c r="D6" s="2"/>
      <c r="E6" s="2"/>
      <c r="F6" s="2"/>
      <c r="G6" s="2"/>
      <c r="H6" s="2"/>
      <c r="I6" s="2"/>
      <c r="J6" s="2"/>
    </row>
    <row r="7" spans="1:12" x14ac:dyDescent="0.25">
      <c r="A7">
        <v>7</v>
      </c>
      <c r="B7" s="2"/>
      <c r="C7" s="2"/>
      <c r="D7" s="2"/>
      <c r="E7" s="2"/>
      <c r="F7" s="2"/>
      <c r="G7" s="2"/>
      <c r="H7" s="2"/>
      <c r="I7" s="2"/>
      <c r="J7" s="2"/>
    </row>
    <row r="8" spans="1:12" x14ac:dyDescent="0.25">
      <c r="A8">
        <v>8</v>
      </c>
      <c r="B8" s="2"/>
      <c r="C8" s="2"/>
      <c r="D8" s="2"/>
      <c r="E8" s="2"/>
      <c r="F8" s="2"/>
      <c r="G8" s="2"/>
      <c r="H8" s="2"/>
      <c r="I8" s="2"/>
      <c r="J8" s="2"/>
    </row>
    <row r="9" spans="1:12" x14ac:dyDescent="0.25">
      <c r="A9">
        <v>9</v>
      </c>
      <c r="B9" s="2"/>
      <c r="C9" s="2"/>
      <c r="D9" s="2"/>
      <c r="E9" s="2"/>
      <c r="F9" s="2"/>
      <c r="G9" s="2"/>
      <c r="H9" s="2"/>
      <c r="I9" s="2"/>
      <c r="J9" s="2"/>
    </row>
    <row r="10" spans="1:12" x14ac:dyDescent="0.25">
      <c r="A10">
        <v>10</v>
      </c>
      <c r="B10" s="2"/>
      <c r="C10" s="2"/>
      <c r="D10" s="2"/>
      <c r="E10" s="2"/>
      <c r="F10" s="2"/>
      <c r="G10" s="2"/>
      <c r="H10" s="2"/>
      <c r="I10" s="2"/>
      <c r="J10" s="2"/>
    </row>
    <row r="11" spans="1:12" x14ac:dyDescent="0.25">
      <c r="A11">
        <v>11</v>
      </c>
      <c r="B11" s="2"/>
      <c r="C11" s="2"/>
      <c r="D11" s="2"/>
      <c r="E11" s="2"/>
      <c r="F11" s="2"/>
      <c r="G11" s="2"/>
      <c r="H11" s="2"/>
      <c r="I11" s="2"/>
      <c r="J11" s="2"/>
    </row>
    <row r="12" spans="1:12" x14ac:dyDescent="0.25">
      <c r="A12">
        <v>12</v>
      </c>
      <c r="B12" s="2"/>
      <c r="C12" s="2"/>
      <c r="D12" s="2"/>
      <c r="E12" s="2"/>
      <c r="F12" s="2"/>
      <c r="G12" s="2"/>
      <c r="H12" s="2"/>
      <c r="I12" s="2"/>
      <c r="J12" s="2"/>
    </row>
    <row r="13" spans="1:12" x14ac:dyDescent="0.25">
      <c r="A13">
        <v>13</v>
      </c>
      <c r="B13" s="2"/>
      <c r="C13" s="2"/>
      <c r="D13" s="2"/>
      <c r="E13" s="2"/>
      <c r="F13" s="2"/>
      <c r="G13" s="2"/>
      <c r="H13" s="2"/>
      <c r="I13" s="2"/>
      <c r="J13" s="2"/>
    </row>
    <row r="14" spans="1:12" x14ac:dyDescent="0.25">
      <c r="A14">
        <v>14</v>
      </c>
      <c r="B14" s="2"/>
      <c r="C14" s="2"/>
      <c r="D14" s="2"/>
      <c r="E14" s="2"/>
      <c r="F14" s="2"/>
      <c r="G14" s="2"/>
      <c r="H14" s="2"/>
      <c r="I14" s="2"/>
      <c r="J14" s="2"/>
    </row>
    <row r="15" spans="1:12" x14ac:dyDescent="0.25">
      <c r="A15">
        <v>15</v>
      </c>
      <c r="B15" s="2"/>
      <c r="C15" s="2"/>
      <c r="D15" s="2"/>
      <c r="E15" s="2"/>
      <c r="F15" s="2"/>
      <c r="G15" s="2"/>
      <c r="H15" s="2"/>
      <c r="I15" s="2"/>
      <c r="J15" s="2"/>
    </row>
    <row r="16" spans="1:12" x14ac:dyDescent="0.25">
      <c r="A16">
        <v>16</v>
      </c>
      <c r="B16" s="2"/>
      <c r="C16" s="2"/>
      <c r="D16" s="2"/>
      <c r="E16" s="2"/>
      <c r="F16" s="2"/>
      <c r="G16" s="2"/>
      <c r="H16" s="2"/>
      <c r="I16" s="2"/>
      <c r="J16" s="2"/>
    </row>
    <row r="17" spans="1:10" x14ac:dyDescent="0.25">
      <c r="A17">
        <v>17</v>
      </c>
      <c r="B17" s="2"/>
      <c r="C17" s="2"/>
      <c r="D17" s="2"/>
      <c r="E17" s="2"/>
      <c r="F17" s="2"/>
      <c r="G17" s="2"/>
      <c r="H17" s="2"/>
      <c r="I17" s="2"/>
      <c r="J17" s="2"/>
    </row>
    <row r="18" spans="1:10" x14ac:dyDescent="0.25">
      <c r="A18">
        <v>18</v>
      </c>
      <c r="B18" s="2"/>
      <c r="C18" s="2"/>
      <c r="D18" s="2"/>
      <c r="E18" s="2"/>
      <c r="F18" s="2"/>
      <c r="G18" s="2"/>
      <c r="H18" s="2"/>
      <c r="I18" s="2"/>
      <c r="J18" s="2"/>
    </row>
    <row r="19" spans="1:10" x14ac:dyDescent="0.25">
      <c r="A19">
        <v>19</v>
      </c>
      <c r="B19" s="2"/>
      <c r="C19" s="2"/>
      <c r="D19" s="2"/>
      <c r="E19" s="2"/>
      <c r="F19" s="2"/>
      <c r="G19" s="2"/>
      <c r="H19" s="2"/>
      <c r="I19" s="2"/>
      <c r="J19" s="2"/>
    </row>
    <row r="20" spans="1:10" x14ac:dyDescent="0.25">
      <c r="A20">
        <v>20</v>
      </c>
      <c r="B20" s="2"/>
      <c r="C20" s="2"/>
      <c r="D20" s="2"/>
      <c r="E20" s="2"/>
      <c r="F20" s="2"/>
      <c r="G20" s="2"/>
      <c r="H20" s="2"/>
      <c r="I20" s="2"/>
      <c r="J20" s="2"/>
    </row>
    <row r="21" spans="1:10" x14ac:dyDescent="0.25">
      <c r="A21">
        <v>21</v>
      </c>
      <c r="B21" s="2"/>
      <c r="C21" s="2"/>
      <c r="D21" s="2"/>
      <c r="E21" s="2"/>
      <c r="F21" s="2"/>
      <c r="G21" s="2"/>
      <c r="H21" s="2"/>
      <c r="I21" s="2"/>
      <c r="J21" s="2"/>
    </row>
    <row r="22" spans="1:10" x14ac:dyDescent="0.25">
      <c r="A22">
        <v>22</v>
      </c>
      <c r="B22" s="2"/>
      <c r="C22" s="2"/>
      <c r="D22" s="2"/>
      <c r="E22" s="2"/>
      <c r="F22" s="2"/>
      <c r="G22" s="2"/>
      <c r="H22" s="2"/>
      <c r="I22" s="2"/>
      <c r="J22" s="2"/>
    </row>
    <row r="23" spans="1:10" x14ac:dyDescent="0.25">
      <c r="A23">
        <v>23</v>
      </c>
      <c r="B23" s="2"/>
      <c r="C23" s="2"/>
      <c r="D23" s="2"/>
      <c r="E23" s="2"/>
      <c r="F23" s="2"/>
      <c r="G23" s="2"/>
      <c r="H23" s="2"/>
      <c r="I23" s="2"/>
      <c r="J23" s="2"/>
    </row>
    <row r="24" spans="1:10" x14ac:dyDescent="0.25">
      <c r="A24">
        <v>24</v>
      </c>
      <c r="B24" s="2"/>
      <c r="C24" s="2"/>
      <c r="D24" s="2"/>
      <c r="E24" s="2"/>
      <c r="F24" s="2"/>
      <c r="G24" s="2"/>
      <c r="H24" s="2"/>
      <c r="I24" s="2"/>
      <c r="J24" s="2"/>
    </row>
    <row r="25" spans="1:10" x14ac:dyDescent="0.25">
      <c r="A25">
        <v>25</v>
      </c>
      <c r="B25" s="2"/>
      <c r="C25" s="2"/>
      <c r="D25" s="2"/>
      <c r="E25" s="2"/>
      <c r="F25" s="2"/>
      <c r="G25" s="2"/>
      <c r="H25" s="2"/>
      <c r="I25" s="2"/>
      <c r="J25" s="2"/>
    </row>
    <row r="26" spans="1:10" x14ac:dyDescent="0.25">
      <c r="A26">
        <v>26</v>
      </c>
      <c r="B26" s="2"/>
      <c r="C26" s="2"/>
      <c r="D26" s="2"/>
      <c r="E26" s="2"/>
      <c r="F26" s="2"/>
      <c r="G26" s="2"/>
      <c r="H26" s="2"/>
      <c r="I26" s="2"/>
      <c r="J26" s="2"/>
    </row>
    <row r="27" spans="1:10" x14ac:dyDescent="0.25">
      <c r="A27">
        <v>27</v>
      </c>
      <c r="B27" s="2"/>
      <c r="C27" s="2"/>
      <c r="D27" s="2"/>
      <c r="E27" s="2"/>
      <c r="F27" s="2"/>
      <c r="G27" s="2"/>
      <c r="H27" s="2"/>
      <c r="I27" s="2"/>
      <c r="J27" s="2"/>
    </row>
    <row r="28" spans="1:10" x14ac:dyDescent="0.25">
      <c r="A28">
        <v>28</v>
      </c>
      <c r="B28" s="2"/>
      <c r="C28" s="2"/>
      <c r="D28" s="2"/>
      <c r="E28" s="2"/>
      <c r="F28" s="2"/>
      <c r="G28" s="2"/>
      <c r="H28" s="2"/>
      <c r="I28" s="2"/>
      <c r="J28" s="2"/>
    </row>
    <row r="29" spans="1:10" x14ac:dyDescent="0.25">
      <c r="A29">
        <v>29</v>
      </c>
      <c r="B29" s="2"/>
      <c r="C29" s="2"/>
      <c r="D29" s="2"/>
      <c r="E29" s="2"/>
      <c r="F29" s="2"/>
      <c r="G29" s="2"/>
      <c r="H29" s="2"/>
      <c r="I29" s="2"/>
      <c r="J29" s="2"/>
    </row>
    <row r="30" spans="1:10" ht="15.75" thickBot="1" x14ac:dyDescent="0.3">
      <c r="A30">
        <v>30</v>
      </c>
      <c r="B30" s="2"/>
      <c r="C30" s="2"/>
      <c r="D30" s="2"/>
      <c r="E30" s="2"/>
      <c r="F30" s="2"/>
      <c r="G30" s="2"/>
      <c r="H30" s="2"/>
      <c r="I30" s="2"/>
      <c r="J30" s="2"/>
    </row>
    <row r="31" spans="1:10" ht="19.5" thickBot="1" x14ac:dyDescent="0.4">
      <c r="A31" s="6" t="s">
        <v>1321</v>
      </c>
      <c r="B31" s="7">
        <f t="shared" ref="B31:J31" si="0">SUM(B1:B30)/30</f>
        <v>0</v>
      </c>
      <c r="C31" s="7">
        <f t="shared" si="0"/>
        <v>0</v>
      </c>
      <c r="D31" s="7">
        <f t="shared" si="0"/>
        <v>0</v>
      </c>
      <c r="E31" s="7">
        <f t="shared" si="0"/>
        <v>0</v>
      </c>
      <c r="F31" s="7">
        <f t="shared" si="0"/>
        <v>0</v>
      </c>
      <c r="G31" s="7">
        <f t="shared" si="0"/>
        <v>0</v>
      </c>
      <c r="H31" s="7">
        <f t="shared" si="0"/>
        <v>0</v>
      </c>
      <c r="I31" s="7">
        <f t="shared" si="0"/>
        <v>0</v>
      </c>
      <c r="J31" s="7">
        <f t="shared" si="0"/>
        <v>0</v>
      </c>
    </row>
    <row r="32" spans="1:10" ht="35.25" thickBot="1" x14ac:dyDescent="0.3">
      <c r="A32" s="8" t="s">
        <v>1322</v>
      </c>
      <c r="B32" s="7">
        <f>B31-J31</f>
        <v>0</v>
      </c>
      <c r="C32" s="7">
        <f>C31-J31</f>
        <v>0</v>
      </c>
      <c r="D32" s="7">
        <f>D31-J31</f>
        <v>0</v>
      </c>
      <c r="E32" s="7">
        <f>E31-J31</f>
        <v>0</v>
      </c>
      <c r="F32" s="7">
        <f>F31-J31</f>
        <v>0</v>
      </c>
      <c r="G32" s="7">
        <f>G31-J31</f>
        <v>0</v>
      </c>
      <c r="H32" s="7">
        <f>H31-J31</f>
        <v>0</v>
      </c>
      <c r="I32" s="7">
        <f>I31-J31</f>
        <v>0</v>
      </c>
      <c r="J32" s="7">
        <f>J31-J31</f>
        <v>0</v>
      </c>
    </row>
    <row r="33" spans="1:11" ht="19.5" thickBot="1" x14ac:dyDescent="0.4">
      <c r="A33" s="8" t="s">
        <v>1323</v>
      </c>
      <c r="B33" s="7">
        <f t="shared" ref="B33:J33" si="1">(MAX(B1:B30)-MIN(B1:B30))/2</f>
        <v>0</v>
      </c>
      <c r="C33" s="7">
        <f t="shared" si="1"/>
        <v>0</v>
      </c>
      <c r="D33" s="7">
        <f t="shared" si="1"/>
        <v>0</v>
      </c>
      <c r="E33" s="7">
        <f t="shared" si="1"/>
        <v>0</v>
      </c>
      <c r="F33" s="7">
        <f t="shared" si="1"/>
        <v>0</v>
      </c>
      <c r="G33" s="7">
        <f t="shared" si="1"/>
        <v>0</v>
      </c>
      <c r="H33" s="7">
        <f t="shared" si="1"/>
        <v>0</v>
      </c>
      <c r="I33" s="7">
        <f t="shared" si="1"/>
        <v>0</v>
      </c>
      <c r="J33" s="7">
        <f t="shared" si="1"/>
        <v>0</v>
      </c>
    </row>
    <row r="34" spans="1:11" ht="16.5" thickBot="1" x14ac:dyDescent="0.3">
      <c r="A34" s="8" t="s">
        <v>1324</v>
      </c>
      <c r="B34" s="7">
        <f>SUM(B33:J33)/9</f>
        <v>0</v>
      </c>
    </row>
    <row r="35" spans="1:11" ht="19.5" thickBot="1" x14ac:dyDescent="0.4">
      <c r="A35" s="8" t="s">
        <v>1325</v>
      </c>
      <c r="B35" s="7">
        <f>SUM(B31:J31)/9</f>
        <v>0</v>
      </c>
    </row>
    <row r="36" spans="1:11" ht="19.5" thickBot="1" x14ac:dyDescent="0.4">
      <c r="A36" s="8" t="s">
        <v>1326</v>
      </c>
      <c r="B36" s="7">
        <f>MAX(B31:J31)-MIN(B31:J31)</f>
        <v>0</v>
      </c>
    </row>
    <row r="37" spans="1:11" ht="19.5" thickBot="1" x14ac:dyDescent="0.4">
      <c r="A37" s="8" t="s">
        <v>1327</v>
      </c>
      <c r="B37" s="7">
        <f>B35-L1</f>
        <v>-100</v>
      </c>
    </row>
    <row r="38" spans="1:11" ht="19.5" thickBot="1" x14ac:dyDescent="0.4">
      <c r="A38" s="8" t="s">
        <v>1328</v>
      </c>
      <c r="B38" s="9" t="e">
        <f t="shared" ref="B38:J38" si="2">VAR(B1:B30)</f>
        <v>#DIV/0!</v>
      </c>
      <c r="C38" s="9" t="e">
        <f t="shared" si="2"/>
        <v>#DIV/0!</v>
      </c>
      <c r="D38" s="9" t="e">
        <f t="shared" si="2"/>
        <v>#DIV/0!</v>
      </c>
      <c r="E38" s="9" t="e">
        <f t="shared" si="2"/>
        <v>#DIV/0!</v>
      </c>
      <c r="F38" s="9" t="e">
        <f t="shared" si="2"/>
        <v>#DIV/0!</v>
      </c>
      <c r="G38" s="9" t="e">
        <f t="shared" si="2"/>
        <v>#DIV/0!</v>
      </c>
      <c r="H38" s="9" t="e">
        <f t="shared" si="2"/>
        <v>#DIV/0!</v>
      </c>
      <c r="I38" s="9" t="e">
        <f t="shared" si="2"/>
        <v>#DIV/0!</v>
      </c>
      <c r="J38" s="9" t="e">
        <f t="shared" si="2"/>
        <v>#DIV/0!</v>
      </c>
    </row>
    <row r="39" spans="1:11" ht="19.5" thickBot="1" x14ac:dyDescent="0.4">
      <c r="A39" s="8" t="s">
        <v>1329</v>
      </c>
      <c r="B39" s="9" t="e">
        <f>SQRT(B38)</f>
        <v>#DIV/0!</v>
      </c>
      <c r="C39" s="9" t="e">
        <f t="shared" ref="C39:J39" si="3">SQRT(C38)</f>
        <v>#DIV/0!</v>
      </c>
      <c r="D39" s="9" t="e">
        <f t="shared" si="3"/>
        <v>#DIV/0!</v>
      </c>
      <c r="E39" s="9" t="e">
        <f t="shared" si="3"/>
        <v>#DIV/0!</v>
      </c>
      <c r="F39" s="9" t="e">
        <f t="shared" si="3"/>
        <v>#DIV/0!</v>
      </c>
      <c r="G39" s="9" t="e">
        <f t="shared" si="3"/>
        <v>#DIV/0!</v>
      </c>
      <c r="H39" s="9" t="e">
        <f t="shared" si="3"/>
        <v>#DIV/0!</v>
      </c>
      <c r="I39" s="9" t="e">
        <f t="shared" si="3"/>
        <v>#DIV/0!</v>
      </c>
      <c r="J39" s="9" t="e">
        <f t="shared" si="3"/>
        <v>#DIV/0!</v>
      </c>
      <c r="K39" s="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zoomScale="70" zoomScaleNormal="70" workbookViewId="0">
      <selection activeCell="N27" sqref="N27"/>
    </sheetView>
  </sheetViews>
  <sheetFormatPr defaultRowHeight="15" x14ac:dyDescent="0.25"/>
  <sheetData>
    <row r="1" spans="1:12" x14ac:dyDescent="0.25">
      <c r="A1">
        <v>1</v>
      </c>
      <c r="B1" s="2"/>
      <c r="C1" s="2"/>
      <c r="D1" s="2"/>
      <c r="E1" s="2"/>
      <c r="F1" s="2"/>
      <c r="G1" s="2"/>
      <c r="H1" s="2"/>
      <c r="I1" s="2"/>
      <c r="J1" s="2"/>
      <c r="L1">
        <v>125</v>
      </c>
    </row>
    <row r="2" spans="1:12" x14ac:dyDescent="0.25">
      <c r="A2">
        <v>2</v>
      </c>
      <c r="B2" s="2"/>
      <c r="C2" s="2"/>
      <c r="D2" s="2"/>
      <c r="E2" s="2"/>
      <c r="F2" s="2"/>
      <c r="G2" s="2"/>
      <c r="H2" s="2"/>
      <c r="I2" s="2"/>
      <c r="J2" s="2"/>
    </row>
    <row r="3" spans="1:12" x14ac:dyDescent="0.25">
      <c r="A3">
        <v>3</v>
      </c>
      <c r="B3" s="2"/>
      <c r="C3" s="2"/>
      <c r="D3" s="2"/>
      <c r="E3" s="2"/>
      <c r="F3" s="2"/>
      <c r="G3" s="2"/>
      <c r="H3" s="2"/>
      <c r="I3" s="2"/>
      <c r="J3" s="2"/>
    </row>
    <row r="4" spans="1:12" x14ac:dyDescent="0.25">
      <c r="A4">
        <v>4</v>
      </c>
      <c r="B4" s="2"/>
      <c r="C4" s="2"/>
      <c r="D4" s="2"/>
      <c r="E4" s="2"/>
      <c r="F4" s="2"/>
      <c r="G4" s="2"/>
      <c r="H4" s="2"/>
      <c r="I4" s="2"/>
      <c r="J4" s="2"/>
    </row>
    <row r="5" spans="1:12" x14ac:dyDescent="0.25">
      <c r="A5">
        <v>5</v>
      </c>
      <c r="B5" s="2"/>
      <c r="C5" s="2"/>
      <c r="D5" s="2"/>
      <c r="E5" s="2"/>
      <c r="F5" s="2"/>
      <c r="G5" s="2"/>
      <c r="H5" s="2"/>
      <c r="I5" s="2"/>
      <c r="J5" s="2"/>
    </row>
    <row r="6" spans="1:12" x14ac:dyDescent="0.25">
      <c r="A6">
        <v>6</v>
      </c>
      <c r="B6" s="2"/>
      <c r="C6" s="2"/>
      <c r="D6" s="2"/>
      <c r="E6" s="2"/>
      <c r="F6" s="2"/>
      <c r="G6" s="2"/>
      <c r="H6" s="2"/>
      <c r="I6" s="2"/>
      <c r="J6" s="2"/>
    </row>
    <row r="7" spans="1:12" x14ac:dyDescent="0.25">
      <c r="A7">
        <v>7</v>
      </c>
      <c r="B7" s="2"/>
      <c r="C7" s="2"/>
      <c r="D7" s="2"/>
      <c r="E7" s="2"/>
      <c r="F7" s="2"/>
      <c r="G7" s="2"/>
      <c r="H7" s="2"/>
      <c r="I7" s="2"/>
      <c r="J7" s="2"/>
    </row>
    <row r="8" spans="1:12" x14ac:dyDescent="0.25">
      <c r="A8">
        <v>8</v>
      </c>
      <c r="B8" s="2"/>
      <c r="C8" s="2"/>
      <c r="D8" s="2"/>
      <c r="E8" s="2"/>
      <c r="F8" s="2"/>
      <c r="G8" s="2"/>
      <c r="H8" s="2"/>
      <c r="I8" s="2"/>
      <c r="J8" s="2"/>
    </row>
    <row r="9" spans="1:12" x14ac:dyDescent="0.25">
      <c r="A9">
        <v>9</v>
      </c>
      <c r="B9" s="2"/>
      <c r="C9" s="2"/>
      <c r="D9" s="2"/>
      <c r="E9" s="2"/>
      <c r="F9" s="2"/>
      <c r="G9" s="2"/>
      <c r="H9" s="2"/>
      <c r="I9" s="2"/>
      <c r="J9" s="2"/>
    </row>
    <row r="10" spans="1:12" x14ac:dyDescent="0.25">
      <c r="A10">
        <v>10</v>
      </c>
      <c r="B10" s="2"/>
      <c r="C10" s="2"/>
      <c r="D10" s="2"/>
      <c r="E10" s="2"/>
      <c r="F10" s="2"/>
      <c r="G10" s="2"/>
      <c r="H10" s="2"/>
      <c r="I10" s="2"/>
      <c r="J10" s="2"/>
    </row>
    <row r="11" spans="1:12" x14ac:dyDescent="0.25">
      <c r="A11">
        <v>11</v>
      </c>
      <c r="B11" s="2"/>
      <c r="C11" s="2"/>
      <c r="D11" s="2"/>
      <c r="E11" s="2"/>
      <c r="F11" s="2"/>
      <c r="G11" s="2"/>
      <c r="H11" s="2"/>
      <c r="I11" s="2"/>
      <c r="J11" s="2"/>
    </row>
    <row r="12" spans="1:12" x14ac:dyDescent="0.25">
      <c r="A12">
        <v>12</v>
      </c>
      <c r="B12" s="2"/>
      <c r="C12" s="2"/>
      <c r="D12" s="2"/>
      <c r="E12" s="2"/>
      <c r="F12" s="2"/>
      <c r="G12" s="2"/>
      <c r="H12" s="2"/>
      <c r="I12" s="2"/>
      <c r="J12" s="2"/>
    </row>
    <row r="13" spans="1:12" x14ac:dyDescent="0.25">
      <c r="A13">
        <v>13</v>
      </c>
      <c r="B13" s="2"/>
      <c r="C13" s="2"/>
      <c r="D13" s="2"/>
      <c r="E13" s="2"/>
      <c r="F13" s="2"/>
      <c r="G13" s="2"/>
      <c r="H13" s="2"/>
      <c r="I13" s="2"/>
      <c r="J13" s="2"/>
    </row>
    <row r="14" spans="1:12" x14ac:dyDescent="0.25">
      <c r="A14">
        <v>14</v>
      </c>
      <c r="B14" s="2"/>
      <c r="C14" s="2"/>
      <c r="D14" s="2"/>
      <c r="E14" s="2"/>
      <c r="F14" s="2"/>
      <c r="G14" s="2"/>
      <c r="H14" s="2"/>
      <c r="I14" s="2"/>
      <c r="J14" s="2"/>
    </row>
    <row r="15" spans="1:12" x14ac:dyDescent="0.25">
      <c r="A15">
        <v>15</v>
      </c>
      <c r="B15" s="2"/>
      <c r="C15" s="2"/>
      <c r="D15" s="2"/>
      <c r="E15" s="2"/>
      <c r="F15" s="2"/>
      <c r="G15" s="2"/>
      <c r="H15" s="2"/>
      <c r="I15" s="2"/>
      <c r="J15" s="2"/>
    </row>
    <row r="16" spans="1:12" x14ac:dyDescent="0.25">
      <c r="A16">
        <v>16</v>
      </c>
      <c r="B16" s="2"/>
      <c r="C16" s="2"/>
      <c r="D16" s="2"/>
      <c r="E16" s="2"/>
      <c r="F16" s="2"/>
      <c r="G16" s="2"/>
      <c r="H16" s="2"/>
      <c r="I16" s="2"/>
      <c r="J16" s="2"/>
    </row>
    <row r="17" spans="1:10" x14ac:dyDescent="0.25">
      <c r="A17">
        <v>17</v>
      </c>
      <c r="B17" s="2"/>
      <c r="C17" s="2"/>
      <c r="D17" s="2"/>
      <c r="E17" s="2"/>
      <c r="F17" s="2"/>
      <c r="G17" s="2"/>
      <c r="H17" s="2"/>
      <c r="I17" s="2"/>
      <c r="J17" s="2"/>
    </row>
    <row r="18" spans="1:10" x14ac:dyDescent="0.25">
      <c r="A18">
        <v>18</v>
      </c>
      <c r="B18" s="2"/>
      <c r="C18" s="2"/>
      <c r="D18" s="2"/>
      <c r="E18" s="2"/>
      <c r="F18" s="2"/>
      <c r="G18" s="2"/>
      <c r="H18" s="2"/>
      <c r="I18" s="2"/>
      <c r="J18" s="2"/>
    </row>
    <row r="19" spans="1:10" x14ac:dyDescent="0.25">
      <c r="A19">
        <v>19</v>
      </c>
      <c r="B19" s="2"/>
      <c r="C19" s="2"/>
      <c r="D19" s="2"/>
      <c r="E19" s="2"/>
      <c r="F19" s="2"/>
      <c r="G19" s="2"/>
      <c r="H19" s="2"/>
      <c r="I19" s="2"/>
      <c r="J19" s="2"/>
    </row>
    <row r="20" spans="1:10" x14ac:dyDescent="0.25">
      <c r="A20">
        <v>20</v>
      </c>
      <c r="B20" s="2"/>
      <c r="C20" s="2"/>
      <c r="D20" s="2"/>
      <c r="E20" s="2"/>
      <c r="F20" s="2"/>
      <c r="G20" s="2"/>
      <c r="H20" s="2"/>
      <c r="I20" s="2"/>
      <c r="J20" s="2"/>
    </row>
    <row r="21" spans="1:10" x14ac:dyDescent="0.25">
      <c r="A21">
        <v>21</v>
      </c>
      <c r="B21" s="2"/>
      <c r="C21" s="2"/>
      <c r="D21" s="2"/>
      <c r="E21" s="2"/>
      <c r="F21" s="2"/>
      <c r="G21" s="2"/>
      <c r="H21" s="2"/>
      <c r="I21" s="2"/>
      <c r="J21" s="2"/>
    </row>
    <row r="22" spans="1:10" x14ac:dyDescent="0.25">
      <c r="A22">
        <v>22</v>
      </c>
      <c r="B22" s="2"/>
      <c r="C22" s="2"/>
      <c r="D22" s="2"/>
      <c r="E22" s="2"/>
      <c r="F22" s="2"/>
      <c r="G22" s="2"/>
      <c r="H22" s="2"/>
      <c r="I22" s="2"/>
      <c r="J22" s="2"/>
    </row>
    <row r="23" spans="1:10" x14ac:dyDescent="0.25">
      <c r="A23">
        <v>23</v>
      </c>
      <c r="B23" s="2"/>
      <c r="C23" s="2"/>
      <c r="D23" s="2"/>
      <c r="E23" s="2"/>
      <c r="F23" s="2"/>
      <c r="G23" s="2"/>
      <c r="H23" s="2"/>
      <c r="I23" s="2"/>
      <c r="J23" s="2"/>
    </row>
    <row r="24" spans="1:10" x14ac:dyDescent="0.25">
      <c r="A24">
        <v>24</v>
      </c>
      <c r="B24" s="2"/>
      <c r="C24" s="2"/>
      <c r="D24" s="2"/>
      <c r="E24" s="2"/>
      <c r="F24" s="2"/>
      <c r="G24" s="2"/>
      <c r="H24" s="2"/>
      <c r="I24" s="2"/>
      <c r="J24" s="2"/>
    </row>
    <row r="25" spans="1:10" x14ac:dyDescent="0.25">
      <c r="A25">
        <v>25</v>
      </c>
      <c r="B25" s="2"/>
      <c r="C25" s="2"/>
      <c r="D25" s="2"/>
      <c r="E25" s="2"/>
      <c r="F25" s="2"/>
      <c r="G25" s="2"/>
      <c r="H25" s="2"/>
      <c r="I25" s="2"/>
      <c r="J25" s="2"/>
    </row>
    <row r="26" spans="1:10" x14ac:dyDescent="0.25">
      <c r="A26">
        <v>26</v>
      </c>
      <c r="B26" s="2"/>
      <c r="C26" s="2"/>
      <c r="D26" s="2"/>
      <c r="E26" s="2"/>
      <c r="F26" s="2"/>
      <c r="G26" s="2"/>
      <c r="H26" s="2"/>
      <c r="I26" s="2"/>
      <c r="J26" s="2"/>
    </row>
    <row r="27" spans="1:10" x14ac:dyDescent="0.25">
      <c r="A27">
        <v>27</v>
      </c>
      <c r="B27" s="2"/>
      <c r="C27" s="2"/>
      <c r="D27" s="2"/>
      <c r="E27" s="2"/>
      <c r="F27" s="2"/>
      <c r="G27" s="2"/>
      <c r="H27" s="2"/>
      <c r="I27" s="2"/>
      <c r="J27" s="2"/>
    </row>
    <row r="28" spans="1:10" x14ac:dyDescent="0.25">
      <c r="A28">
        <v>28</v>
      </c>
      <c r="B28" s="2"/>
      <c r="C28" s="2"/>
      <c r="D28" s="2"/>
      <c r="E28" s="2"/>
      <c r="F28" s="2"/>
      <c r="G28" s="2"/>
      <c r="H28" s="2"/>
      <c r="I28" s="2"/>
      <c r="J28" s="2"/>
    </row>
    <row r="29" spans="1:10" x14ac:dyDescent="0.25">
      <c r="A29">
        <v>29</v>
      </c>
      <c r="B29" s="2"/>
      <c r="C29" s="2"/>
      <c r="D29" s="2"/>
      <c r="E29" s="2"/>
      <c r="F29" s="2"/>
      <c r="G29" s="2"/>
      <c r="H29" s="2"/>
      <c r="I29" s="2"/>
      <c r="J29" s="2"/>
    </row>
    <row r="30" spans="1:10" ht="15.75" thickBot="1" x14ac:dyDescent="0.3">
      <c r="A30">
        <v>30</v>
      </c>
      <c r="B30" s="2"/>
      <c r="C30" s="2"/>
      <c r="D30" s="2"/>
      <c r="E30" s="2"/>
      <c r="F30" s="2"/>
      <c r="G30" s="2"/>
      <c r="H30" s="2"/>
      <c r="I30" s="2"/>
      <c r="J30" s="2"/>
    </row>
    <row r="31" spans="1:10" ht="19.5" thickBot="1" x14ac:dyDescent="0.4">
      <c r="A31" s="6" t="s">
        <v>1321</v>
      </c>
      <c r="B31" s="7">
        <f t="shared" ref="B31:J31" si="0">SUM(B1:B30)/30</f>
        <v>0</v>
      </c>
      <c r="C31" s="7">
        <f t="shared" si="0"/>
        <v>0</v>
      </c>
      <c r="D31" s="7">
        <f t="shared" si="0"/>
        <v>0</v>
      </c>
      <c r="E31" s="7">
        <f t="shared" si="0"/>
        <v>0</v>
      </c>
      <c r="F31" s="7">
        <f t="shared" si="0"/>
        <v>0</v>
      </c>
      <c r="G31" s="7">
        <f t="shared" si="0"/>
        <v>0</v>
      </c>
      <c r="H31" s="7">
        <f t="shared" si="0"/>
        <v>0</v>
      </c>
      <c r="I31" s="7">
        <f t="shared" si="0"/>
        <v>0</v>
      </c>
      <c r="J31" s="7">
        <f t="shared" si="0"/>
        <v>0</v>
      </c>
    </row>
    <row r="32" spans="1:10" ht="35.25" thickBot="1" x14ac:dyDescent="0.3">
      <c r="A32" s="8" t="s">
        <v>1322</v>
      </c>
      <c r="B32" s="7">
        <f>B31-J31</f>
        <v>0</v>
      </c>
      <c r="C32" s="7">
        <f>C31-J31</f>
        <v>0</v>
      </c>
      <c r="D32" s="7">
        <f>D31-J31</f>
        <v>0</v>
      </c>
      <c r="E32" s="7">
        <f>E31-J31</f>
        <v>0</v>
      </c>
      <c r="F32" s="7">
        <f>F31-J31</f>
        <v>0</v>
      </c>
      <c r="G32" s="7">
        <f>G31-J31</f>
        <v>0</v>
      </c>
      <c r="H32" s="7">
        <f>H31-J31</f>
        <v>0</v>
      </c>
      <c r="I32" s="7">
        <f>I31-J31</f>
        <v>0</v>
      </c>
      <c r="J32" s="7">
        <f>J31-J31</f>
        <v>0</v>
      </c>
    </row>
    <row r="33" spans="1:11" ht="19.5" thickBot="1" x14ac:dyDescent="0.4">
      <c r="A33" s="8" t="s">
        <v>1323</v>
      </c>
      <c r="B33" s="7">
        <f t="shared" ref="B33:J33" si="1">(MAX(B1:B30)-MIN(B1:B30))/2</f>
        <v>0</v>
      </c>
      <c r="C33" s="7">
        <f t="shared" si="1"/>
        <v>0</v>
      </c>
      <c r="D33" s="7">
        <f t="shared" si="1"/>
        <v>0</v>
      </c>
      <c r="E33" s="7">
        <f t="shared" si="1"/>
        <v>0</v>
      </c>
      <c r="F33" s="7">
        <f t="shared" si="1"/>
        <v>0</v>
      </c>
      <c r="G33" s="7">
        <f t="shared" si="1"/>
        <v>0</v>
      </c>
      <c r="H33" s="7">
        <f t="shared" si="1"/>
        <v>0</v>
      </c>
      <c r="I33" s="7">
        <f t="shared" si="1"/>
        <v>0</v>
      </c>
      <c r="J33" s="7">
        <f t="shared" si="1"/>
        <v>0</v>
      </c>
    </row>
    <row r="34" spans="1:11" ht="16.5" thickBot="1" x14ac:dyDescent="0.3">
      <c r="A34" s="8" t="s">
        <v>1324</v>
      </c>
      <c r="B34" s="7">
        <f>SUM(B33:J33)/9</f>
        <v>0</v>
      </c>
    </row>
    <row r="35" spans="1:11" ht="19.5" thickBot="1" x14ac:dyDescent="0.4">
      <c r="A35" s="8" t="s">
        <v>1325</v>
      </c>
      <c r="B35" s="7">
        <f>SUM(B31:J31)/9</f>
        <v>0</v>
      </c>
    </row>
    <row r="36" spans="1:11" ht="19.5" thickBot="1" x14ac:dyDescent="0.4">
      <c r="A36" s="8" t="s">
        <v>1326</v>
      </c>
      <c r="B36" s="7">
        <f>MAX(B31:J31)-MIN(B31:J31)</f>
        <v>0</v>
      </c>
    </row>
    <row r="37" spans="1:11" ht="19.5" thickBot="1" x14ac:dyDescent="0.4">
      <c r="A37" s="8" t="s">
        <v>1327</v>
      </c>
      <c r="B37" s="7">
        <f>B35-L1</f>
        <v>-125</v>
      </c>
    </row>
    <row r="38" spans="1:11" ht="19.5" thickBot="1" x14ac:dyDescent="0.4">
      <c r="A38" s="8" t="s">
        <v>1328</v>
      </c>
      <c r="B38" s="9" t="e">
        <f t="shared" ref="B38:J38" si="2">VAR(B1:B30)</f>
        <v>#DIV/0!</v>
      </c>
      <c r="C38" s="9" t="e">
        <f t="shared" si="2"/>
        <v>#DIV/0!</v>
      </c>
      <c r="D38" s="9" t="e">
        <f t="shared" si="2"/>
        <v>#DIV/0!</v>
      </c>
      <c r="E38" s="9" t="e">
        <f t="shared" si="2"/>
        <v>#DIV/0!</v>
      </c>
      <c r="F38" s="9" t="e">
        <f t="shared" si="2"/>
        <v>#DIV/0!</v>
      </c>
      <c r="G38" s="9" t="e">
        <f t="shared" si="2"/>
        <v>#DIV/0!</v>
      </c>
      <c r="H38" s="9" t="e">
        <f t="shared" si="2"/>
        <v>#DIV/0!</v>
      </c>
      <c r="I38" s="9" t="e">
        <f t="shared" si="2"/>
        <v>#DIV/0!</v>
      </c>
      <c r="J38" s="9" t="e">
        <f t="shared" si="2"/>
        <v>#DIV/0!</v>
      </c>
    </row>
    <row r="39" spans="1:11" ht="19.5" thickBot="1" x14ac:dyDescent="0.4">
      <c r="A39" s="8" t="s">
        <v>1329</v>
      </c>
      <c r="B39" s="9" t="e">
        <f>SQRT(B38)</f>
        <v>#DIV/0!</v>
      </c>
      <c r="C39" s="9" t="e">
        <f t="shared" ref="C39:J39" si="3">SQRT(C38)</f>
        <v>#DIV/0!</v>
      </c>
      <c r="D39" s="9" t="e">
        <f t="shared" si="3"/>
        <v>#DIV/0!</v>
      </c>
      <c r="E39" s="9" t="e">
        <f t="shared" si="3"/>
        <v>#DIV/0!</v>
      </c>
      <c r="F39" s="9" t="e">
        <f t="shared" si="3"/>
        <v>#DIV/0!</v>
      </c>
      <c r="G39" s="9" t="e">
        <f t="shared" si="3"/>
        <v>#DIV/0!</v>
      </c>
      <c r="H39" s="9" t="e">
        <f t="shared" si="3"/>
        <v>#DIV/0!</v>
      </c>
      <c r="I39" s="9" t="e">
        <f t="shared" si="3"/>
        <v>#DIV/0!</v>
      </c>
      <c r="J39" s="9" t="e">
        <f t="shared" si="3"/>
        <v>#DIV/0!</v>
      </c>
      <c r="K39" s="7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zoomScale="70" zoomScaleNormal="70" workbookViewId="0">
      <selection activeCell="N29" sqref="N29"/>
    </sheetView>
  </sheetViews>
  <sheetFormatPr defaultRowHeight="15" x14ac:dyDescent="0.25"/>
  <sheetData>
    <row r="1" spans="1:12" x14ac:dyDescent="0.25">
      <c r="A1">
        <v>1</v>
      </c>
      <c r="B1" s="2"/>
      <c r="C1" s="2"/>
      <c r="D1" s="2"/>
      <c r="E1" s="2"/>
      <c r="F1" s="2"/>
      <c r="G1" s="2"/>
      <c r="H1" s="2"/>
      <c r="I1" s="2"/>
      <c r="J1" s="2"/>
      <c r="L1">
        <v>150</v>
      </c>
    </row>
    <row r="2" spans="1:12" x14ac:dyDescent="0.25">
      <c r="A2">
        <v>2</v>
      </c>
      <c r="B2" s="2"/>
      <c r="C2" s="2"/>
      <c r="D2" s="2"/>
      <c r="E2" s="2"/>
      <c r="F2" s="2"/>
      <c r="G2" s="2"/>
      <c r="H2" s="2"/>
      <c r="I2" s="2"/>
      <c r="J2" s="2"/>
    </row>
    <row r="3" spans="1:12" x14ac:dyDescent="0.25">
      <c r="A3">
        <v>3</v>
      </c>
      <c r="B3" s="2"/>
      <c r="C3" s="2"/>
      <c r="D3" s="2"/>
      <c r="E3" s="2"/>
      <c r="F3" s="2"/>
      <c r="G3" s="2"/>
      <c r="H3" s="2"/>
      <c r="I3" s="2"/>
      <c r="J3" s="2"/>
    </row>
    <row r="4" spans="1:12" x14ac:dyDescent="0.25">
      <c r="A4">
        <v>4</v>
      </c>
      <c r="B4" s="2"/>
      <c r="C4" s="2"/>
      <c r="D4" s="2"/>
      <c r="E4" s="2"/>
      <c r="F4" s="2"/>
      <c r="G4" s="2"/>
      <c r="H4" s="2"/>
      <c r="I4" s="2"/>
      <c r="J4" s="2"/>
    </row>
    <row r="5" spans="1:12" x14ac:dyDescent="0.25">
      <c r="A5">
        <v>5</v>
      </c>
      <c r="B5" s="2"/>
      <c r="C5" s="2"/>
      <c r="D5" s="2"/>
      <c r="E5" s="2"/>
      <c r="F5" s="2"/>
      <c r="G5" s="2"/>
      <c r="H5" s="2"/>
      <c r="I5" s="2"/>
      <c r="J5" s="2"/>
    </row>
    <row r="6" spans="1:12" x14ac:dyDescent="0.25">
      <c r="A6">
        <v>6</v>
      </c>
      <c r="B6" s="2"/>
      <c r="C6" s="2"/>
      <c r="D6" s="2"/>
      <c r="E6" s="2"/>
      <c r="F6" s="2"/>
      <c r="G6" s="2"/>
      <c r="H6" s="2"/>
      <c r="I6" s="2"/>
      <c r="J6" s="2"/>
    </row>
    <row r="7" spans="1:12" x14ac:dyDescent="0.25">
      <c r="A7">
        <v>7</v>
      </c>
      <c r="B7" s="2"/>
      <c r="C7" s="2"/>
      <c r="D7" s="2"/>
      <c r="E7" s="2"/>
      <c r="F7" s="2"/>
      <c r="G7" s="2"/>
      <c r="H7" s="2"/>
      <c r="I7" s="2"/>
      <c r="J7" s="2"/>
    </row>
    <row r="8" spans="1:12" x14ac:dyDescent="0.25">
      <c r="A8">
        <v>8</v>
      </c>
      <c r="B8" s="2"/>
      <c r="C8" s="2"/>
      <c r="D8" s="2"/>
      <c r="E8" s="2"/>
      <c r="F8" s="2"/>
      <c r="G8" s="2"/>
      <c r="H8" s="2"/>
      <c r="I8" s="2"/>
      <c r="J8" s="2"/>
    </row>
    <row r="9" spans="1:12" x14ac:dyDescent="0.25">
      <c r="A9">
        <v>9</v>
      </c>
      <c r="B9" s="2"/>
      <c r="C9" s="2"/>
      <c r="D9" s="2"/>
      <c r="E9" s="2"/>
      <c r="F9" s="2"/>
      <c r="G9" s="2"/>
      <c r="H9" s="2"/>
      <c r="I9" s="2"/>
      <c r="J9" s="2"/>
    </row>
    <row r="10" spans="1:12" x14ac:dyDescent="0.25">
      <c r="A10">
        <v>10</v>
      </c>
      <c r="B10" s="2"/>
      <c r="C10" s="2"/>
      <c r="D10" s="2"/>
      <c r="E10" s="2"/>
      <c r="F10" s="2"/>
      <c r="G10" s="2"/>
      <c r="H10" s="2"/>
      <c r="I10" s="2"/>
      <c r="J10" s="2"/>
    </row>
    <row r="11" spans="1:12" x14ac:dyDescent="0.25">
      <c r="A11">
        <v>11</v>
      </c>
      <c r="B11" s="2"/>
      <c r="C11" s="2"/>
      <c r="D11" s="2"/>
      <c r="E11" s="2"/>
      <c r="F11" s="2"/>
      <c r="G11" s="2"/>
      <c r="H11" s="2"/>
      <c r="I11" s="2"/>
      <c r="J11" s="2"/>
    </row>
    <row r="12" spans="1:12" x14ac:dyDescent="0.25">
      <c r="A12">
        <v>12</v>
      </c>
      <c r="B12" s="2"/>
      <c r="C12" s="2"/>
      <c r="D12" s="2"/>
      <c r="E12" s="2"/>
      <c r="F12" s="2"/>
      <c r="G12" s="2"/>
      <c r="H12" s="2"/>
      <c r="I12" s="2"/>
      <c r="J12" s="2"/>
    </row>
    <row r="13" spans="1:12" x14ac:dyDescent="0.25">
      <c r="A13">
        <v>13</v>
      </c>
      <c r="B13" s="2"/>
      <c r="C13" s="2"/>
      <c r="D13" s="2"/>
      <c r="E13" s="2"/>
      <c r="F13" s="2"/>
      <c r="G13" s="2"/>
      <c r="H13" s="2"/>
      <c r="I13" s="2"/>
      <c r="J13" s="2"/>
    </row>
    <row r="14" spans="1:12" x14ac:dyDescent="0.25">
      <c r="A14">
        <v>14</v>
      </c>
      <c r="B14" s="2"/>
      <c r="C14" s="2"/>
      <c r="D14" s="2"/>
      <c r="E14" s="2"/>
      <c r="F14" s="2"/>
      <c r="G14" s="2"/>
      <c r="H14" s="2"/>
      <c r="I14" s="2"/>
      <c r="J14" s="2"/>
    </row>
    <row r="15" spans="1:12" x14ac:dyDescent="0.25">
      <c r="A15">
        <v>15</v>
      </c>
      <c r="B15" s="2"/>
      <c r="C15" s="2"/>
      <c r="D15" s="2"/>
      <c r="E15" s="2"/>
      <c r="F15" s="2"/>
      <c r="G15" s="2"/>
      <c r="H15" s="2"/>
      <c r="I15" s="2"/>
      <c r="J15" s="2"/>
    </row>
    <row r="16" spans="1:12" x14ac:dyDescent="0.25">
      <c r="A16">
        <v>16</v>
      </c>
      <c r="B16" s="2"/>
      <c r="C16" s="2"/>
      <c r="D16" s="2"/>
      <c r="E16" s="2"/>
      <c r="F16" s="2"/>
      <c r="G16" s="2"/>
      <c r="H16" s="2"/>
      <c r="I16" s="2"/>
      <c r="J16" s="2"/>
    </row>
    <row r="17" spans="1:10" x14ac:dyDescent="0.25">
      <c r="A17">
        <v>17</v>
      </c>
      <c r="B17" s="2"/>
      <c r="C17" s="2"/>
      <c r="D17" s="2"/>
      <c r="E17" s="2"/>
      <c r="F17" s="2"/>
      <c r="G17" s="2"/>
      <c r="H17" s="2"/>
      <c r="I17" s="2"/>
      <c r="J17" s="2"/>
    </row>
    <row r="18" spans="1:10" x14ac:dyDescent="0.25">
      <c r="A18">
        <v>18</v>
      </c>
      <c r="B18" s="2"/>
      <c r="C18" s="2"/>
      <c r="D18" s="2"/>
      <c r="E18" s="2"/>
      <c r="F18" s="2"/>
      <c r="G18" s="2"/>
      <c r="H18" s="2"/>
      <c r="I18" s="2"/>
      <c r="J18" s="2"/>
    </row>
    <row r="19" spans="1:10" x14ac:dyDescent="0.25">
      <c r="A19">
        <v>19</v>
      </c>
      <c r="B19" s="2"/>
      <c r="C19" s="2"/>
      <c r="D19" s="2"/>
      <c r="E19" s="2"/>
      <c r="F19" s="2"/>
      <c r="G19" s="2"/>
      <c r="H19" s="2"/>
      <c r="I19" s="2"/>
      <c r="J19" s="2"/>
    </row>
    <row r="20" spans="1:10" x14ac:dyDescent="0.25">
      <c r="A20">
        <v>20</v>
      </c>
      <c r="B20" s="2"/>
      <c r="C20" s="2"/>
      <c r="D20" s="2"/>
      <c r="E20" s="2"/>
      <c r="F20" s="2"/>
      <c r="G20" s="2"/>
      <c r="H20" s="2"/>
      <c r="I20" s="2"/>
      <c r="J20" s="2"/>
    </row>
    <row r="21" spans="1:10" x14ac:dyDescent="0.25">
      <c r="A21">
        <v>21</v>
      </c>
      <c r="B21" s="2"/>
      <c r="C21" s="2"/>
      <c r="D21" s="2"/>
      <c r="E21" s="2"/>
      <c r="F21" s="2"/>
      <c r="G21" s="2"/>
      <c r="H21" s="2"/>
      <c r="I21" s="2"/>
      <c r="J21" s="2"/>
    </row>
    <row r="22" spans="1:10" x14ac:dyDescent="0.25">
      <c r="A22">
        <v>22</v>
      </c>
      <c r="B22" s="2"/>
      <c r="C22" s="2"/>
      <c r="D22" s="2"/>
      <c r="E22" s="2"/>
      <c r="F22" s="2"/>
      <c r="G22" s="2"/>
      <c r="H22" s="2"/>
      <c r="I22" s="2"/>
      <c r="J22" s="2"/>
    </row>
    <row r="23" spans="1:10" x14ac:dyDescent="0.25">
      <c r="A23">
        <v>23</v>
      </c>
      <c r="B23" s="2"/>
      <c r="C23" s="2"/>
      <c r="D23" s="2"/>
      <c r="E23" s="2"/>
      <c r="F23" s="2"/>
      <c r="G23" s="2"/>
      <c r="H23" s="2"/>
      <c r="I23" s="2"/>
      <c r="J23" s="2"/>
    </row>
    <row r="24" spans="1:10" x14ac:dyDescent="0.25">
      <c r="A24">
        <v>24</v>
      </c>
      <c r="B24" s="2"/>
      <c r="C24" s="2"/>
      <c r="D24" s="2"/>
      <c r="E24" s="2"/>
      <c r="F24" s="2"/>
      <c r="G24" s="2"/>
      <c r="H24" s="2"/>
      <c r="I24" s="2"/>
      <c r="J24" s="2"/>
    </row>
    <row r="25" spans="1:10" x14ac:dyDescent="0.25">
      <c r="A25">
        <v>25</v>
      </c>
      <c r="B25" s="2"/>
      <c r="C25" s="2"/>
      <c r="D25" s="2"/>
      <c r="E25" s="2"/>
      <c r="F25" s="2"/>
      <c r="G25" s="2"/>
      <c r="H25" s="2"/>
      <c r="I25" s="2"/>
      <c r="J25" s="2"/>
    </row>
    <row r="26" spans="1:10" x14ac:dyDescent="0.25">
      <c r="A26">
        <v>26</v>
      </c>
      <c r="B26" s="2"/>
      <c r="C26" s="2"/>
      <c r="D26" s="2"/>
      <c r="E26" s="2"/>
      <c r="F26" s="2"/>
      <c r="G26" s="2"/>
      <c r="H26" s="2"/>
      <c r="I26" s="2"/>
      <c r="J26" s="2"/>
    </row>
    <row r="27" spans="1:10" x14ac:dyDescent="0.25">
      <c r="A27">
        <v>27</v>
      </c>
      <c r="B27" s="2"/>
      <c r="C27" s="2"/>
      <c r="D27" s="2"/>
      <c r="E27" s="2"/>
      <c r="F27" s="2"/>
      <c r="G27" s="2"/>
      <c r="H27" s="2"/>
      <c r="I27" s="2"/>
      <c r="J27" s="2"/>
    </row>
    <row r="28" spans="1:10" x14ac:dyDescent="0.25">
      <c r="A28">
        <v>28</v>
      </c>
      <c r="B28" s="2"/>
      <c r="C28" s="2"/>
      <c r="D28" s="2"/>
      <c r="E28" s="2"/>
      <c r="F28" s="2"/>
      <c r="G28" s="2"/>
      <c r="H28" s="2"/>
      <c r="I28" s="2"/>
      <c r="J28" s="2"/>
    </row>
    <row r="29" spans="1:10" x14ac:dyDescent="0.25">
      <c r="A29">
        <v>29</v>
      </c>
      <c r="B29" s="2"/>
      <c r="C29" s="2"/>
      <c r="D29" s="2"/>
      <c r="E29" s="2"/>
      <c r="F29" s="2"/>
      <c r="G29" s="2"/>
      <c r="H29" s="2"/>
      <c r="I29" s="2"/>
      <c r="J29" s="2"/>
    </row>
    <row r="30" spans="1:10" ht="15.75" thickBot="1" x14ac:dyDescent="0.3">
      <c r="A30">
        <v>30</v>
      </c>
      <c r="B30" s="2"/>
      <c r="C30" s="2"/>
      <c r="D30" s="2"/>
      <c r="E30" s="2"/>
      <c r="F30" s="2"/>
      <c r="G30" s="2"/>
      <c r="H30" s="2"/>
      <c r="I30" s="2"/>
      <c r="J30" s="2"/>
    </row>
    <row r="31" spans="1:10" ht="19.5" thickBot="1" x14ac:dyDescent="0.4">
      <c r="A31" s="6" t="s">
        <v>1321</v>
      </c>
      <c r="B31" s="7">
        <f t="shared" ref="B31:J31" si="0">SUM(B1:B30)/30</f>
        <v>0</v>
      </c>
      <c r="C31" s="7">
        <f t="shared" si="0"/>
        <v>0</v>
      </c>
      <c r="D31" s="7">
        <f t="shared" si="0"/>
        <v>0</v>
      </c>
      <c r="E31" s="7">
        <f t="shared" si="0"/>
        <v>0</v>
      </c>
      <c r="F31" s="7">
        <f t="shared" si="0"/>
        <v>0</v>
      </c>
      <c r="G31" s="7">
        <f t="shared" si="0"/>
        <v>0</v>
      </c>
      <c r="H31" s="7">
        <f t="shared" si="0"/>
        <v>0</v>
      </c>
      <c r="I31" s="7">
        <f t="shared" si="0"/>
        <v>0</v>
      </c>
      <c r="J31" s="7">
        <f t="shared" si="0"/>
        <v>0</v>
      </c>
    </row>
    <row r="32" spans="1:10" ht="35.25" thickBot="1" x14ac:dyDescent="0.3">
      <c r="A32" s="8" t="s">
        <v>1322</v>
      </c>
      <c r="B32" s="7">
        <f>B31-J31</f>
        <v>0</v>
      </c>
      <c r="C32" s="7">
        <f>C31-J31</f>
        <v>0</v>
      </c>
      <c r="D32" s="7">
        <f>D31-J31</f>
        <v>0</v>
      </c>
      <c r="E32" s="7">
        <f>E31-J31</f>
        <v>0</v>
      </c>
      <c r="F32" s="7">
        <f>F31-J31</f>
        <v>0</v>
      </c>
      <c r="G32" s="7">
        <f>G31-J31</f>
        <v>0</v>
      </c>
      <c r="H32" s="7">
        <f>H31-J31</f>
        <v>0</v>
      </c>
      <c r="I32" s="7">
        <f>I31-J31</f>
        <v>0</v>
      </c>
      <c r="J32" s="7">
        <f>J31-J31</f>
        <v>0</v>
      </c>
    </row>
    <row r="33" spans="1:11" ht="19.5" thickBot="1" x14ac:dyDescent="0.4">
      <c r="A33" s="8" t="s">
        <v>1323</v>
      </c>
      <c r="B33" s="7">
        <f t="shared" ref="B33:J33" si="1">(MAX(B1:B30)-MIN(B1:B30))/2</f>
        <v>0</v>
      </c>
      <c r="C33" s="7">
        <f t="shared" si="1"/>
        <v>0</v>
      </c>
      <c r="D33" s="7">
        <f t="shared" si="1"/>
        <v>0</v>
      </c>
      <c r="E33" s="7">
        <f t="shared" si="1"/>
        <v>0</v>
      </c>
      <c r="F33" s="7">
        <f t="shared" si="1"/>
        <v>0</v>
      </c>
      <c r="G33" s="7">
        <f t="shared" si="1"/>
        <v>0</v>
      </c>
      <c r="H33" s="7">
        <f t="shared" si="1"/>
        <v>0</v>
      </c>
      <c r="I33" s="7">
        <f t="shared" si="1"/>
        <v>0</v>
      </c>
      <c r="J33" s="7">
        <f t="shared" si="1"/>
        <v>0</v>
      </c>
    </row>
    <row r="34" spans="1:11" ht="16.5" thickBot="1" x14ac:dyDescent="0.3">
      <c r="A34" s="8" t="s">
        <v>1324</v>
      </c>
      <c r="B34" s="7">
        <f>SUM(B33:J33)/9</f>
        <v>0</v>
      </c>
    </row>
    <row r="35" spans="1:11" ht="19.5" thickBot="1" x14ac:dyDescent="0.4">
      <c r="A35" s="8" t="s">
        <v>1325</v>
      </c>
      <c r="B35" s="7">
        <f>SUM(B31:J31)/9</f>
        <v>0</v>
      </c>
    </row>
    <row r="36" spans="1:11" ht="19.5" thickBot="1" x14ac:dyDescent="0.4">
      <c r="A36" s="8" t="s">
        <v>1326</v>
      </c>
      <c r="B36" s="7">
        <f>MAX(B31:J31)-MIN(B31:J31)</f>
        <v>0</v>
      </c>
    </row>
    <row r="37" spans="1:11" ht="19.5" thickBot="1" x14ac:dyDescent="0.4">
      <c r="A37" s="8" t="s">
        <v>1327</v>
      </c>
      <c r="B37" s="7">
        <f>B35-L1</f>
        <v>-150</v>
      </c>
    </row>
    <row r="38" spans="1:11" ht="19.5" thickBot="1" x14ac:dyDescent="0.4">
      <c r="A38" s="8" t="s">
        <v>1328</v>
      </c>
      <c r="B38" s="9" t="e">
        <f t="shared" ref="B38:J38" si="2">VAR(B1:B30)</f>
        <v>#DIV/0!</v>
      </c>
      <c r="C38" s="9" t="e">
        <f t="shared" si="2"/>
        <v>#DIV/0!</v>
      </c>
      <c r="D38" s="9" t="e">
        <f t="shared" si="2"/>
        <v>#DIV/0!</v>
      </c>
      <c r="E38" s="9" t="e">
        <f t="shared" si="2"/>
        <v>#DIV/0!</v>
      </c>
      <c r="F38" s="9" t="e">
        <f t="shared" si="2"/>
        <v>#DIV/0!</v>
      </c>
      <c r="G38" s="9" t="e">
        <f t="shared" si="2"/>
        <v>#DIV/0!</v>
      </c>
      <c r="H38" s="9" t="e">
        <f t="shared" si="2"/>
        <v>#DIV/0!</v>
      </c>
      <c r="I38" s="9" t="e">
        <f t="shared" si="2"/>
        <v>#DIV/0!</v>
      </c>
      <c r="J38" s="9" t="e">
        <f t="shared" si="2"/>
        <v>#DIV/0!</v>
      </c>
    </row>
    <row r="39" spans="1:11" ht="19.5" thickBot="1" x14ac:dyDescent="0.4">
      <c r="A39" s="8" t="s">
        <v>1329</v>
      </c>
      <c r="B39" s="9" t="e">
        <f>SQRT(B38)</f>
        <v>#DIV/0!</v>
      </c>
      <c r="C39" s="9" t="e">
        <f t="shared" ref="C39:J39" si="3">SQRT(C38)</f>
        <v>#DIV/0!</v>
      </c>
      <c r="D39" s="9" t="e">
        <f t="shared" si="3"/>
        <v>#DIV/0!</v>
      </c>
      <c r="E39" s="9" t="e">
        <f t="shared" si="3"/>
        <v>#DIV/0!</v>
      </c>
      <c r="F39" s="9" t="e">
        <f t="shared" si="3"/>
        <v>#DIV/0!</v>
      </c>
      <c r="G39" s="9" t="e">
        <f t="shared" si="3"/>
        <v>#DIV/0!</v>
      </c>
      <c r="H39" s="9" t="e">
        <f t="shared" si="3"/>
        <v>#DIV/0!</v>
      </c>
      <c r="I39" s="9" t="e">
        <f t="shared" si="3"/>
        <v>#DIV/0!</v>
      </c>
      <c r="J39" s="9" t="e">
        <f t="shared" si="3"/>
        <v>#DIV/0!</v>
      </c>
      <c r="K39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CUT</vt:lpstr>
      <vt:lpstr>-60</vt:lpstr>
      <vt:lpstr>-30</vt:lpstr>
      <vt:lpstr>+50</vt:lpstr>
      <vt:lpstr>+60</vt:lpstr>
      <vt:lpstr>+85</vt:lpstr>
      <vt:lpstr>+100</vt:lpstr>
      <vt:lpstr>+125</vt:lpstr>
      <vt:lpstr>+150</vt:lpstr>
      <vt:lpstr>+160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Moroder_C</cp:lastModifiedBy>
  <dcterms:created xsi:type="dcterms:W3CDTF">2018-04-20T05:33:06Z</dcterms:created>
  <dcterms:modified xsi:type="dcterms:W3CDTF">2019-06-25T12:41:55Z</dcterms:modified>
</cp:coreProperties>
</file>