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<sst xmlns="http://schemas.openxmlformats.org/spreadsheetml/2006/main" count="57" uniqueCount="51">
  <si>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Номер</t>
  </si>
  <si>
    <t>Площадь</t>
  </si>
  <si>
    <t>Кл чист</t>
  </si>
  <si>
    <t>Тип светильника</t>
  </si>
  <si>
    <t>Наименование помещения</t>
  </si>
  <si>
    <t>Норм осещенность (лк)</t>
  </si>
  <si>
    <t>Операционная</t>
  </si>
  <si>
    <t>А</t>
  </si>
  <si>
    <t>Степень защиты (IP)</t>
  </si>
  <si>
    <t>Тип1</t>
  </si>
  <si>
    <t>встроенный</t>
  </si>
  <si>
    <t>Тип установки</t>
  </si>
  <si>
    <t>К-во аварийных</t>
  </si>
  <si>
    <t>К-во всего</t>
  </si>
  <si>
    <t>Тип2</t>
  </si>
  <si>
    <t>Тип3</t>
  </si>
  <si>
    <t>Тип4</t>
  </si>
  <si>
    <t>Тип5</t>
  </si>
  <si>
    <t>Светильники</t>
  </si>
  <si>
    <t>V1-C0-00555-10000-6503640</t>
  </si>
  <si>
    <t>595*595*55мм с опаловым рассеивателем 36 ВТ 4000К</t>
  </si>
  <si>
    <t>V1-C0-00080-10000-5403640</t>
  </si>
  <si>
    <t>595*595*50мм 36 ВТ 4000К + Рассеиватель опал</t>
  </si>
  <si>
    <t>V1-A0-00070-01000-2003640 + рассеив-ль V2-A0-OP00-03.2.0007.15</t>
  </si>
  <si>
    <t>Описание светильника</t>
  </si>
  <si>
    <t>Тип</t>
  </si>
  <si>
    <t>Тип6</t>
  </si>
  <si>
    <t>Тип7</t>
  </si>
  <si>
    <t>ТАБЛИЦА С ТИПАМИ СВЕТИЛЬНИКОВ ИЗ КОТОРОЙ БЕРУТСЯ ДАННЫЕ</t>
  </si>
  <si>
    <t>ТАБЛИЦА ДЛЯ ВСТАВКИ В ПРОЕКТ</t>
  </si>
  <si>
    <t>Процедурные</t>
  </si>
  <si>
    <t>манипуляционные</t>
  </si>
  <si>
    <t>Кабинеты хирургов</t>
  </si>
  <si>
    <t>акушеров</t>
  </si>
  <si>
    <t>гинекологов</t>
  </si>
  <si>
    <t>травматологов</t>
  </si>
  <si>
    <t>педиатров</t>
  </si>
  <si>
    <t>инфекционистов</t>
  </si>
  <si>
    <t xml:space="preserve"> дерматологов</t>
  </si>
  <si>
    <t>аллергологов</t>
  </si>
  <si>
    <t>стоматологов</t>
  </si>
  <si>
    <t>смотровые</t>
  </si>
  <si>
    <t>Ассистентская</t>
  </si>
  <si>
    <t>асептическая,</t>
  </si>
  <si>
    <t>аналитическая,</t>
  </si>
  <si>
    <t>фасовочная</t>
  </si>
  <si>
    <t>заготовочная концентратов</t>
  </si>
  <si>
    <t>заготовочная полуфабрикатов</t>
  </si>
  <si>
    <t>контрольно- маркировочная</t>
  </si>
  <si>
    <t>Название из списка совпадений</t>
  </si>
  <si>
    <t>Операц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</si>
</sst>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Border="1" applyAlignment="1">
      <alignment/>
    </xf>
    <xf numFmtId="0" fontId="0" fillId="33" borderId="24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/>
    </xf>
    <xf numFmtId="0" fontId="0" fillId="34" borderId="28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70" zoomScaleNormal="70" zoomScalePageLayoutView="0" workbookViewId="0" topLeftCell="A1">
      <selection activeCell="K6" sqref="K6"/>
    </sheetView>
  </sheetViews>
  <sheetFormatPr defaultColWidth="9.140625" defaultRowHeight="15"/>
  <cols>
    <col min="1" max="1" width="56.8515625" style="1" customWidth="1"/>
    <col min="2" max="2" width="38.28125" style="1" customWidth="1"/>
    <col min="3" max="3" width="9.140625" style="1" customWidth="1"/>
    <col min="4" max="4" width="6.8515625" style="1" customWidth="1"/>
    <col min="5" max="5" width="22.8515625" style="1" customWidth="1"/>
    <col min="6" max="6" width="27.7109375" style="6" customWidth="1"/>
    <col min="7" max="7" width="40.00390625" style="6" customWidth="1"/>
    <col min="8" max="8" width="22.28125" style="1" customWidth="1"/>
    <col min="9" max="9" width="12.8515625" style="1" customWidth="1"/>
    <col min="10" max="10" width="10.8515625" style="0" customWidth="1"/>
    <col min="11" max="11" width="11.421875" style="0" customWidth="1"/>
    <col min="12" max="12" width="7.421875" style="0" customWidth="1"/>
    <col min="13" max="22" width="31.7109375" style="0" customWidth="1"/>
  </cols>
  <sheetData>
    <row r="1" spans="5:8" ht="15.75" thickBot="1">
      <c r="E1" s="14" t="s">
        <v>28</v>
      </c>
      <c r="F1" s="14"/>
      <c r="G1" s="14"/>
      <c r="H1" s="14"/>
    </row>
    <row r="2" spans="5:14" ht="15">
      <c r="E2" s="8" t="s">
        <v>25</v>
      </c>
      <c r="F2" s="7" t="s">
        <v>18</v>
      </c>
      <c r="G2" s="9" t="s">
        <v>24</v>
      </c>
      <c r="H2" s="10" t="s">
        <v>8</v>
      </c>
      <c r="M2" s="16" t="s">
        <v>49</v>
      </c>
      <c r="N2" s="17" t="s">
        <v>5</v>
      </c>
    </row>
    <row r="3" spans="5:14" ht="30">
      <c r="E3" s="2" t="s">
        <v>9</v>
      </c>
      <c r="F3" s="11" t="s">
        <v>19</v>
      </c>
      <c r="G3" s="11" t="s">
        <v>20</v>
      </c>
      <c r="H3" s="2">
        <v>65</v>
      </c>
      <c r="M3" t="s">
        <v>30</v>
      </c>
      <c r="N3">
        <v>500</v>
      </c>
    </row>
    <row r="4" spans="5:14" ht="30">
      <c r="E4" s="2" t="s">
        <v>14</v>
      </c>
      <c r="F4" s="11" t="s">
        <v>21</v>
      </c>
      <c r="G4" s="11" t="s">
        <v>20</v>
      </c>
      <c r="H4" s="2">
        <v>54</v>
      </c>
      <c r="M4" t="s">
        <v>31</v>
      </c>
      <c r="N4">
        <v>502</v>
      </c>
    </row>
    <row r="5" spans="5:14" ht="45">
      <c r="E5" s="2" t="s">
        <v>15</v>
      </c>
      <c r="F5" s="11" t="s">
        <v>23</v>
      </c>
      <c r="G5" s="11" t="s">
        <v>22</v>
      </c>
      <c r="H5" s="2">
        <v>20</v>
      </c>
      <c r="M5" t="s">
        <v>50</v>
      </c>
      <c r="N5">
        <v>504</v>
      </c>
    </row>
    <row r="6" spans="5:14" ht="15">
      <c r="E6" s="2" t="s">
        <v>16</v>
      </c>
      <c r="F6" s="11"/>
      <c r="G6" s="11"/>
      <c r="H6" s="2"/>
      <c r="M6" t="s">
        <v>32</v>
      </c>
      <c r="N6">
        <v>506</v>
      </c>
    </row>
    <row r="7" spans="5:14" ht="15">
      <c r="E7" s="2" t="s">
        <v>17</v>
      </c>
      <c r="F7" s="11"/>
      <c r="G7" s="11"/>
      <c r="H7" s="2"/>
      <c r="M7" t="s">
        <v>33</v>
      </c>
      <c r="N7">
        <v>508</v>
      </c>
    </row>
    <row r="8" spans="5:14" ht="25.5" customHeight="1" thickBot="1">
      <c r="E8" s="2" t="s">
        <v>26</v>
      </c>
      <c r="F8" s="11"/>
      <c r="G8" s="11"/>
      <c r="H8" s="2"/>
      <c r="M8" t="s">
        <v>34</v>
      </c>
      <c r="N8">
        <v>510</v>
      </c>
    </row>
    <row r="9" spans="1:14" s="3" customFormat="1" ht="33" customHeight="1" thickBot="1">
      <c r="A9" s="12" t="s">
        <v>0</v>
      </c>
      <c r="E9" s="2" t="s">
        <v>27</v>
      </c>
      <c r="F9" s="11"/>
      <c r="G9" s="11"/>
      <c r="H9" s="2"/>
      <c r="M9" t="s">
        <v>35</v>
      </c>
      <c r="N9">
        <v>512</v>
      </c>
    </row>
    <row r="10" spans="1:14" s="3" customFormat="1" ht="33" customHeight="1">
      <c r="A10" s="5"/>
      <c r="E10" s="4"/>
      <c r="F10" s="5"/>
      <c r="G10" s="5"/>
      <c r="H10" s="4"/>
      <c r="M10" t="s">
        <v>36</v>
      </c>
      <c r="N10">
        <v>514</v>
      </c>
    </row>
    <row r="11" spans="1:14" ht="15.75" thickBot="1">
      <c r="A11" s="20"/>
      <c r="E11" s="30" t="s">
        <v>29</v>
      </c>
      <c r="F11" s="15"/>
      <c r="G11" s="15"/>
      <c r="H11" s="15"/>
      <c r="M11" t="s">
        <v>37</v>
      </c>
      <c r="N11">
        <v>516</v>
      </c>
    </row>
    <row r="12" spans="1:14" ht="30">
      <c r="A12" s="21" t="s">
        <v>49</v>
      </c>
      <c r="B12" s="22" t="s">
        <v>4</v>
      </c>
      <c r="C12" s="18" t="s">
        <v>1</v>
      </c>
      <c r="D12" s="28" t="s">
        <v>2</v>
      </c>
      <c r="E12" s="31" t="s">
        <v>5</v>
      </c>
      <c r="F12" s="18" t="s">
        <v>3</v>
      </c>
      <c r="G12" s="11" t="s">
        <v>24</v>
      </c>
      <c r="H12" s="11" t="s">
        <v>8</v>
      </c>
      <c r="I12" s="11" t="s">
        <v>11</v>
      </c>
      <c r="J12" s="11" t="s">
        <v>13</v>
      </c>
      <c r="K12" s="11" t="s">
        <v>12</v>
      </c>
      <c r="M12" t="s">
        <v>38</v>
      </c>
      <c r="N12">
        <v>518</v>
      </c>
    </row>
    <row r="13" spans="1:14" ht="30">
      <c r="A13" s="23" t="s">
        <v>50</v>
      </c>
      <c r="B13" s="24" t="s">
        <v>6</v>
      </c>
      <c r="C13" s="19">
        <v>15</v>
      </c>
      <c r="D13" s="29" t="s">
        <v>7</v>
      </c>
      <c r="E13" s="32">
        <f>VLOOKUP(A13,M$3:N$23,2)</f>
        <v>540</v>
      </c>
      <c r="F13" s="18"/>
      <c r="G13" s="11" t="str">
        <f aca="true" t="shared" si="0" ref="F13:H15">G3</f>
        <v>595*595*55мм с опаловым рассеивателем 36 ВТ 4000К</v>
      </c>
      <c r="H13" s="2">
        <f t="shared" si="0"/>
        <v>65</v>
      </c>
      <c r="I13" s="2" t="s">
        <v>10</v>
      </c>
      <c r="J13" s="2">
        <v>10</v>
      </c>
      <c r="K13" s="2">
        <v>5</v>
      </c>
      <c r="M13" t="s">
        <v>39</v>
      </c>
      <c r="N13">
        <v>520</v>
      </c>
    </row>
    <row r="14" spans="1:14" ht="30">
      <c r="A14" s="23"/>
      <c r="B14" s="25"/>
      <c r="C14" s="19"/>
      <c r="D14" s="29"/>
      <c r="E14" s="33"/>
      <c r="F14" s="18"/>
      <c r="G14" s="11" t="str">
        <f t="shared" si="0"/>
        <v>595*595*55мм с опаловым рассеивателем 36 ВТ 4000К</v>
      </c>
      <c r="H14" s="2">
        <f t="shared" si="0"/>
        <v>54</v>
      </c>
      <c r="I14" s="2"/>
      <c r="J14" s="13"/>
      <c r="K14" s="13"/>
      <c r="M14" t="s">
        <v>40</v>
      </c>
      <c r="N14">
        <v>522</v>
      </c>
    </row>
    <row r="15" spans="1:14" ht="30.75" thickBot="1">
      <c r="A15" s="26"/>
      <c r="B15" s="27"/>
      <c r="C15" s="19"/>
      <c r="D15" s="29"/>
      <c r="E15" s="34"/>
      <c r="F15" s="18"/>
      <c r="G15" s="11" t="str">
        <f t="shared" si="0"/>
        <v>595*595*50мм 36 ВТ 4000К + Рассеиватель опал</v>
      </c>
      <c r="H15" s="2">
        <f t="shared" si="0"/>
        <v>20</v>
      </c>
      <c r="I15" s="2"/>
      <c r="J15" s="13"/>
      <c r="K15" s="13"/>
      <c r="M15" t="s">
        <v>41</v>
      </c>
      <c r="N15">
        <v>524</v>
      </c>
    </row>
    <row r="16" spans="2:14" ht="15">
      <c r="B16"/>
      <c r="N16">
        <v>526</v>
      </c>
    </row>
    <row r="17" spans="13:14" ht="15">
      <c r="M17" t="s">
        <v>42</v>
      </c>
      <c r="N17">
        <v>528</v>
      </c>
    </row>
    <row r="18" spans="13:14" ht="15">
      <c r="M18" t="s">
        <v>43</v>
      </c>
      <c r="N18">
        <v>530</v>
      </c>
    </row>
    <row r="19" spans="5:14" ht="15">
      <c r="E19" s="2"/>
      <c r="M19" t="s">
        <v>44</v>
      </c>
      <c r="N19">
        <v>532</v>
      </c>
    </row>
    <row r="20" spans="13:14" ht="15">
      <c r="M20" t="s">
        <v>45</v>
      </c>
      <c r="N20">
        <v>534</v>
      </c>
    </row>
    <row r="21" spans="13:14" ht="15">
      <c r="M21" t="s">
        <v>46</v>
      </c>
      <c r="N21">
        <v>536</v>
      </c>
    </row>
    <row r="22" spans="13:14" ht="15">
      <c r="M22" t="s">
        <v>47</v>
      </c>
      <c r="N22">
        <v>538</v>
      </c>
    </row>
    <row r="23" spans="13:14" ht="15">
      <c r="M23" t="s">
        <v>48</v>
      </c>
      <c r="N23">
        <v>540</v>
      </c>
    </row>
    <row r="28" ht="15">
      <c r="M28" s="3"/>
    </row>
  </sheetData>
  <sheetProtection/>
  <mergeCells count="2">
    <mergeCell ref="E1:H1"/>
    <mergeCell ref="E11:H1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i5-2018-1</dc:creator>
  <cp:keywords/>
  <dc:description/>
  <cp:lastModifiedBy>i5-2018-1</cp:lastModifiedBy>
  <dcterms:created xsi:type="dcterms:W3CDTF">2019-07-15T07:54:25Z</dcterms:created>
  <dcterms:modified xsi:type="dcterms:W3CDTF">2019-07-16T12:59:35Z</dcterms:modified>
  <cp:category/>
  <cp:version/>
  <cp:contentType/>
  <cp:contentStatus/>
</cp:coreProperties>
</file>