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</calcChain>
</file>

<file path=xl/sharedStrings.xml><?xml version="1.0" encoding="utf-8"?>
<sst xmlns="http://schemas.openxmlformats.org/spreadsheetml/2006/main" count="64" uniqueCount="64">
  <si>
    <t xml:space="preserve">02.Аренда </t>
  </si>
  <si>
    <t>02.04.Аренда офисных помещений</t>
  </si>
  <si>
    <t>02.07.Лизинг грузоподъемного оборудования</t>
  </si>
  <si>
    <t>05. Информационно-консультационные расходы</t>
  </si>
  <si>
    <t>05.01.IT услуги</t>
  </si>
  <si>
    <t>05.05.Прочие информационно-консультационные расходы</t>
  </si>
  <si>
    <t>05.06.Прочие консалтинговые услуги</t>
  </si>
  <si>
    <t>06.Командировочные расходы</t>
  </si>
  <si>
    <t>06.01.Расходы на проезд</t>
  </si>
  <si>
    <t>06.02.Расходы на проживание</t>
  </si>
  <si>
    <t>06.03.Расходы суточные</t>
  </si>
  <si>
    <t>09.Налоги и сборы</t>
  </si>
  <si>
    <t>09.03.Налог на имущество</t>
  </si>
  <si>
    <t>09.05.НДС</t>
  </si>
  <si>
    <t>09.06.НДФЛ</t>
  </si>
  <si>
    <t>09.08.Страховые взносы</t>
  </si>
  <si>
    <t>09.09.Транспортный налог</t>
  </si>
  <si>
    <t>10.Офисные расходы</t>
  </si>
  <si>
    <t>10.03.Приобретение проездных билетов</t>
  </si>
  <si>
    <t>10.04.Продукты питания</t>
  </si>
  <si>
    <t>10.05.Прочие офисные расходы</t>
  </si>
  <si>
    <t>10.06.Расходы на канцтовары</t>
  </si>
  <si>
    <t>10.08.Расходы на хозяйственные нужды</t>
  </si>
  <si>
    <t>11.Представительские расходы</t>
  </si>
  <si>
    <t>11.01.Представительские расходы</t>
  </si>
  <si>
    <t>12.Расходы ИТ</t>
  </si>
  <si>
    <t>12.01.Интернет и телефония</t>
  </si>
  <si>
    <t>12.03.Расходы на приобретение вычислительной и офисной техники</t>
  </si>
  <si>
    <t>12.06.Ремонт и обслуживание вычислительной и офисной техники</t>
  </si>
  <si>
    <t>12.09.Сотовая связь</t>
  </si>
  <si>
    <t>12.10.Телефонная проводная связь</t>
  </si>
  <si>
    <t>13.Расходы на оплату труда</t>
  </si>
  <si>
    <t>13.04.ФОТ1</t>
  </si>
  <si>
    <t>13.05.ФОТ2</t>
  </si>
  <si>
    <t>15.Расходы на содержание автотранспорта</t>
  </si>
  <si>
    <t>15.03.Расходы на ГСМ</t>
  </si>
  <si>
    <t>15.04.Расходы на запчасти</t>
  </si>
  <si>
    <t>15.05.Ремонт и ТО автотранспортных средств</t>
  </si>
  <si>
    <t>15.06.Шины, шиномонтажные работы</t>
  </si>
  <si>
    <t>16.Расходы по доставке и транспортировке</t>
  </si>
  <si>
    <t>16.04.Доставка сторонним транспортом</t>
  </si>
  <si>
    <t>16.05.Прочие транспортные затраты</t>
  </si>
  <si>
    <t>17.Расходы по организационному развитию</t>
  </si>
  <si>
    <t>17.03.Повышение квалификации, семинары</t>
  </si>
  <si>
    <t>18.Расходы по страхованию</t>
  </si>
  <si>
    <t>18.04.Страхование КАСКО</t>
  </si>
  <si>
    <t>18.05.Страхование ОСАГО</t>
  </si>
  <si>
    <t>20.Складские расходы</t>
  </si>
  <si>
    <t>20.02.Аренда склада</t>
  </si>
  <si>
    <t>20.07.Расходы на хранение</t>
  </si>
  <si>
    <t>20.08.Расходы по обработке грузов</t>
  </si>
  <si>
    <t>20.10.Резка</t>
  </si>
  <si>
    <t>20.17.Хозяйственные расходы склада</t>
  </si>
  <si>
    <t>22.Услуги банка</t>
  </si>
  <si>
    <t>22.03.Комиссия банка</t>
  </si>
  <si>
    <t>23.Услуги по переработке и комплектации</t>
  </si>
  <si>
    <t>23.01.Изоляция</t>
  </si>
  <si>
    <t>23.04.Оцинкование</t>
  </si>
  <si>
    <t>23.05.Размотка, резка</t>
  </si>
  <si>
    <t>Комплектация</t>
  </si>
  <si>
    <t>24.Юридические расходы</t>
  </si>
  <si>
    <t>24.02.Госпошлина</t>
  </si>
  <si>
    <t>24.05.Юридические услуги</t>
  </si>
  <si>
    <t>Задача: разделить коды от текста. И чтобы была возможность написанную формулу протянуть до конца таблицы.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</si>
</sst>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NumberFormat="1" applyFont="1" applyFill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6"/>
  <sheetViews>
    <sheetView tabSelected="1" workbookViewId="0">
      <selection activeCell="E5" sqref="E5"/>
    </sheetView>
  </sheetViews>
  <sheetFormatPr defaultRowHeight="15" x14ac:dyDescent="0.25"/>
  <cols>
    <col min="2" max="2" width="71" customWidth="1"/>
    <col min="4" max="4" width="13.28515625" customWidth="1"/>
    <col min="5" max="5" width="60.28515625" bestFit="1" customWidth="1"/>
    <col min="6" max="6" width="9.28515625" customWidth="1"/>
  </cols>
  <sheetData>
    <row r="2" spans="2:6" ht="35.25" customHeight="1" x14ac:dyDescent="0.25">
      <c r="B2" s="5" t="s">
        <v>63</v>
      </c>
      <c r="C2" s="4"/>
      <c r="D2" s="4"/>
      <c r="E2" s="4"/>
      <c r="F2" s="4"/>
    </row>
    <row r="3" spans="2:6" x14ac:dyDescent="0.25">
      <c r="B3" s="5"/>
      <c r="C3" s="4"/>
      <c r="D3" s="4"/>
      <c r="E3" s="4"/>
      <c r="F3" s="4"/>
    </row>
    <row r="4" spans="2:6" ht="15" customHeight="1" x14ac:dyDescent="0.25">
      <c r="B4" s="3" t="s">
        <v>0</v>
      </c>
      <c r="D4" t="str">
        <f>IFERROR(IFERROR(CONCATENATE(LEFT(B4,SEARCH(".",B4)),LEFT(MID(B4,SEARCH(".",B4)+1,222),SEARCH(".",MID(B4,SEARCH(".",B4)+1,222)))),LEFT(B4,SEARCH(".",B4))),"")</f>
        <v>02.</v>
      </c>
      <c r="E4" t="str">
        <f>IFERROR(IFERROR(MID(MID(B4,SEARCH(".",B4)+1,222),SEARCH(".",MID(B4,SEARCH(".",B4)+1,222))+1,222),MID(B4,SEARCH(".",B4)+1,222)),B4)</f>
        <v xml:space="preserve">Аренда </v>
      </c>
    </row>
    <row r="5" spans="2:6" ht="15" customHeight="1" x14ac:dyDescent="0.25">
      <c r="B5" s="2" t="s">
        <v>1</v>
      </c>
      <c r="D5" t="str">
        <f t="shared" ref="D5:D66" si="0">IFERROR(IFERROR(CONCATENATE(LEFT(B5,SEARCH(".",B5)),LEFT(MID(B5,SEARCH(".",B5)+1,222),SEARCH(".",MID(B5,SEARCH(".",B5)+1,222)))),LEFT(B5,SEARCH(".",B5))),"")</f>
        <v>02.04.</v>
      </c>
      <c r="E5" t="str">
        <f t="shared" ref="E5:E66" si="1">IFERROR(IFERROR(MID(MID(B5,SEARCH(".",B5)+1,222),SEARCH(".",MID(B5,SEARCH(".",B5)+1,222))+1,222),MID(B5,SEARCH(".",B5)+1,222)),B5)</f>
        <v>Аренда офисных помещений</v>
      </c>
    </row>
    <row r="6" spans="2:6" ht="15" customHeight="1" x14ac:dyDescent="0.25">
      <c r="B6" s="2" t="s">
        <v>2</v>
      </c>
      <c r="D6" t="str">
        <f t="shared" si="0"/>
        <v>02.07.</v>
      </c>
      <c r="E6" t="str">
        <f t="shared" si="1"/>
        <v>Лизинг грузоподъемного оборудования</v>
      </c>
    </row>
    <row r="7" spans="2:6" ht="15" customHeight="1" x14ac:dyDescent="0.25">
      <c r="B7" s="1" t="s">
        <v>3</v>
      </c>
      <c r="D7" t="str">
        <f t="shared" si="0"/>
        <v>05.</v>
      </c>
      <c r="E7" t="str">
        <f t="shared" si="1"/>
        <v xml:space="preserve"> Информационно-консультационные расходы</v>
      </c>
    </row>
    <row r="8" spans="2:6" ht="15" customHeight="1" x14ac:dyDescent="0.25">
      <c r="B8" s="2" t="s">
        <v>4</v>
      </c>
      <c r="D8" t="str">
        <f t="shared" si="0"/>
        <v>05.01.</v>
      </c>
      <c r="E8" t="str">
        <f t="shared" si="1"/>
        <v>IT услуги</v>
      </c>
    </row>
    <row r="9" spans="2:6" ht="15" customHeight="1" x14ac:dyDescent="0.25">
      <c r="B9" s="2" t="s">
        <v>5</v>
      </c>
      <c r="D9" t="str">
        <f t="shared" si="0"/>
        <v>05.05.</v>
      </c>
      <c r="E9" t="str">
        <f t="shared" si="1"/>
        <v>Прочие информационно-консультационные расходы</v>
      </c>
    </row>
    <row r="10" spans="2:6" ht="15" customHeight="1" x14ac:dyDescent="0.25">
      <c r="B10" s="2" t="s">
        <v>6</v>
      </c>
      <c r="D10" t="str">
        <f t="shared" si="0"/>
        <v>05.06.</v>
      </c>
      <c r="E10" t="str">
        <f t="shared" si="1"/>
        <v>Прочие консалтинговые услуги</v>
      </c>
    </row>
    <row r="11" spans="2:6" ht="15" customHeight="1" x14ac:dyDescent="0.25">
      <c r="B11" s="1" t="s">
        <v>7</v>
      </c>
      <c r="D11" t="str">
        <f t="shared" si="0"/>
        <v>06.</v>
      </c>
      <c r="E11" t="str">
        <f t="shared" si="1"/>
        <v>Командировочные расходы</v>
      </c>
    </row>
    <row r="12" spans="2:6" ht="15" customHeight="1" x14ac:dyDescent="0.25">
      <c r="B12" s="2" t="s">
        <v>8</v>
      </c>
      <c r="D12" t="str">
        <f t="shared" si="0"/>
        <v>06.01.</v>
      </c>
      <c r="E12" t="str">
        <f t="shared" si="1"/>
        <v>Расходы на проезд</v>
      </c>
    </row>
    <row r="13" spans="2:6" ht="15" customHeight="1" x14ac:dyDescent="0.25">
      <c r="B13" s="2" t="s">
        <v>9</v>
      </c>
      <c r="D13" t="str">
        <f t="shared" si="0"/>
        <v>06.02.</v>
      </c>
      <c r="E13" t="str">
        <f t="shared" si="1"/>
        <v>Расходы на проживание</v>
      </c>
    </row>
    <row r="14" spans="2:6" ht="15" customHeight="1" x14ac:dyDescent="0.25">
      <c r="B14" s="2" t="s">
        <v>10</v>
      </c>
      <c r="D14" t="str">
        <f t="shared" si="0"/>
        <v>06.03.</v>
      </c>
      <c r="E14" t="str">
        <f t="shared" si="1"/>
        <v>Расходы суточные</v>
      </c>
    </row>
    <row r="15" spans="2:6" ht="15" customHeight="1" x14ac:dyDescent="0.25">
      <c r="B15" s="1" t="s">
        <v>11</v>
      </c>
      <c r="D15" t="str">
        <f t="shared" si="0"/>
        <v>09.</v>
      </c>
      <c r="E15" t="str">
        <f t="shared" si="1"/>
        <v>Налоги и сборы</v>
      </c>
    </row>
    <row r="16" spans="2:6" ht="15" customHeight="1" x14ac:dyDescent="0.25">
      <c r="B16" s="2" t="s">
        <v>12</v>
      </c>
      <c r="D16" t="str">
        <f t="shared" si="0"/>
        <v>09.03.</v>
      </c>
      <c r="E16" t="str">
        <f t="shared" si="1"/>
        <v>Налог на имущество</v>
      </c>
    </row>
    <row r="17" spans="2:5" ht="15" customHeight="1" x14ac:dyDescent="0.25">
      <c r="B17" s="2" t="s">
        <v>13</v>
      </c>
      <c r="D17" t="str">
        <f t="shared" si="0"/>
        <v>09.05.</v>
      </c>
      <c r="E17" t="str">
        <f t="shared" si="1"/>
        <v>НДС</v>
      </c>
    </row>
    <row r="18" spans="2:5" ht="15" customHeight="1" x14ac:dyDescent="0.25">
      <c r="B18" s="2" t="s">
        <v>14</v>
      </c>
      <c r="D18" t="str">
        <f t="shared" si="0"/>
        <v>09.06.</v>
      </c>
      <c r="E18" t="str">
        <f t="shared" si="1"/>
        <v>НДФЛ</v>
      </c>
    </row>
    <row r="19" spans="2:5" ht="15" customHeight="1" x14ac:dyDescent="0.25">
      <c r="B19" s="2" t="s">
        <v>15</v>
      </c>
      <c r="D19" t="str">
        <f t="shared" si="0"/>
        <v>09.08.</v>
      </c>
      <c r="E19" t="str">
        <f t="shared" si="1"/>
        <v>Страховые взносы</v>
      </c>
    </row>
    <row r="20" spans="2:5" ht="15" customHeight="1" x14ac:dyDescent="0.25">
      <c r="B20" s="2" t="s">
        <v>16</v>
      </c>
      <c r="D20" t="str">
        <f t="shared" si="0"/>
        <v>09.09.</v>
      </c>
      <c r="E20" t="str">
        <f t="shared" si="1"/>
        <v>Транспортный налог</v>
      </c>
    </row>
    <row r="21" spans="2:5" ht="15" customHeight="1" x14ac:dyDescent="0.25">
      <c r="B21" s="1" t="s">
        <v>17</v>
      </c>
      <c r="D21" t="str">
        <f t="shared" si="0"/>
        <v>10.</v>
      </c>
      <c r="E21" t="str">
        <f t="shared" si="1"/>
        <v>Офисные расходы</v>
      </c>
    </row>
    <row r="22" spans="2:5" ht="15" customHeight="1" x14ac:dyDescent="0.25">
      <c r="B22" s="2" t="s">
        <v>18</v>
      </c>
      <c r="D22" t="str">
        <f t="shared" si="0"/>
        <v>10.03.</v>
      </c>
      <c r="E22" t="str">
        <f t="shared" si="1"/>
        <v>Приобретение проездных билетов</v>
      </c>
    </row>
    <row r="23" spans="2:5" ht="15" customHeight="1" x14ac:dyDescent="0.25">
      <c r="B23" s="2" t="s">
        <v>19</v>
      </c>
      <c r="D23" t="str">
        <f t="shared" si="0"/>
        <v>10.04.</v>
      </c>
      <c r="E23" t="str">
        <f t="shared" si="1"/>
        <v>Продукты питания</v>
      </c>
    </row>
    <row r="24" spans="2:5" ht="15" customHeight="1" x14ac:dyDescent="0.25">
      <c r="B24" s="2" t="s">
        <v>20</v>
      </c>
      <c r="D24" t="str">
        <f t="shared" si="0"/>
        <v>10.05.</v>
      </c>
      <c r="E24" t="str">
        <f t="shared" si="1"/>
        <v>Прочие офисные расходы</v>
      </c>
    </row>
    <row r="25" spans="2:5" ht="15" customHeight="1" x14ac:dyDescent="0.25">
      <c r="B25" s="2" t="s">
        <v>21</v>
      </c>
      <c r="D25" t="str">
        <f t="shared" si="0"/>
        <v>10.06.</v>
      </c>
      <c r="E25" t="str">
        <f t="shared" si="1"/>
        <v>Расходы на канцтовары</v>
      </c>
    </row>
    <row r="26" spans="2:5" ht="15" customHeight="1" x14ac:dyDescent="0.25">
      <c r="B26" s="2" t="s">
        <v>22</v>
      </c>
      <c r="D26" t="str">
        <f t="shared" si="0"/>
        <v>10.08.</v>
      </c>
      <c r="E26" t="str">
        <f t="shared" si="1"/>
        <v>Расходы на хозяйственные нужды</v>
      </c>
    </row>
    <row r="27" spans="2:5" ht="15" customHeight="1" x14ac:dyDescent="0.25">
      <c r="B27" s="1" t="s">
        <v>23</v>
      </c>
      <c r="D27" t="str">
        <f t="shared" si="0"/>
        <v>11.</v>
      </c>
      <c r="E27" t="str">
        <f t="shared" si="1"/>
        <v>Представительские расходы</v>
      </c>
    </row>
    <row r="28" spans="2:5" ht="15" customHeight="1" x14ac:dyDescent="0.25">
      <c r="B28" s="2" t="s">
        <v>24</v>
      </c>
      <c r="D28" t="str">
        <f t="shared" si="0"/>
        <v>11.01.</v>
      </c>
      <c r="E28" t="str">
        <f t="shared" si="1"/>
        <v>Представительские расходы</v>
      </c>
    </row>
    <row r="29" spans="2:5" ht="15" customHeight="1" x14ac:dyDescent="0.25">
      <c r="B29" s="1" t="s">
        <v>25</v>
      </c>
      <c r="D29" t="str">
        <f t="shared" si="0"/>
        <v>12.</v>
      </c>
      <c r="E29" t="str">
        <f t="shared" si="1"/>
        <v>Расходы ИТ</v>
      </c>
    </row>
    <row r="30" spans="2:5" ht="15" customHeight="1" x14ac:dyDescent="0.25">
      <c r="B30" s="2" t="s">
        <v>26</v>
      </c>
      <c r="D30" t="str">
        <f t="shared" si="0"/>
        <v>12.01.</v>
      </c>
      <c r="E30" t="str">
        <f t="shared" si="1"/>
        <v>Интернет и телефония</v>
      </c>
    </row>
    <row r="31" spans="2:5" ht="15" customHeight="1" x14ac:dyDescent="0.25">
      <c r="B31" s="2" t="s">
        <v>27</v>
      </c>
      <c r="D31" t="str">
        <f t="shared" si="0"/>
        <v>12.03.</v>
      </c>
      <c r="E31" t="str">
        <f t="shared" si="1"/>
        <v>Расходы на приобретение вычислительной и офисной техники</v>
      </c>
    </row>
    <row r="32" spans="2:5" ht="15" customHeight="1" x14ac:dyDescent="0.25">
      <c r="B32" s="2" t="s">
        <v>28</v>
      </c>
      <c r="D32" t="str">
        <f t="shared" si="0"/>
        <v>12.06.</v>
      </c>
      <c r="E32" t="str">
        <f t="shared" si="1"/>
        <v>Ремонт и обслуживание вычислительной и офисной техники</v>
      </c>
    </row>
    <row r="33" spans="2:5" ht="15" customHeight="1" x14ac:dyDescent="0.25">
      <c r="B33" s="2" t="s">
        <v>29</v>
      </c>
      <c r="D33" t="str">
        <f t="shared" si="0"/>
        <v>12.09.</v>
      </c>
      <c r="E33" t="str">
        <f t="shared" si="1"/>
        <v>Сотовая связь</v>
      </c>
    </row>
    <row r="34" spans="2:5" ht="15" customHeight="1" x14ac:dyDescent="0.25">
      <c r="B34" s="2" t="s">
        <v>30</v>
      </c>
      <c r="D34" t="str">
        <f t="shared" si="0"/>
        <v>12.10.</v>
      </c>
      <c r="E34" t="str">
        <f t="shared" si="1"/>
        <v>Телефонная проводная связь</v>
      </c>
    </row>
    <row r="35" spans="2:5" ht="15" customHeight="1" x14ac:dyDescent="0.25">
      <c r="B35" s="1" t="s">
        <v>31</v>
      </c>
      <c r="D35" t="str">
        <f t="shared" si="0"/>
        <v>13.</v>
      </c>
      <c r="E35" t="str">
        <f t="shared" si="1"/>
        <v>Расходы на оплату труда</v>
      </c>
    </row>
    <row r="36" spans="2:5" ht="15" customHeight="1" x14ac:dyDescent="0.25">
      <c r="B36" s="2" t="s">
        <v>32</v>
      </c>
      <c r="D36" t="str">
        <f t="shared" si="0"/>
        <v>13.04.</v>
      </c>
      <c r="E36" t="str">
        <f t="shared" si="1"/>
        <v>ФОТ1</v>
      </c>
    </row>
    <row r="37" spans="2:5" ht="15" customHeight="1" x14ac:dyDescent="0.25">
      <c r="B37" s="2" t="s">
        <v>33</v>
      </c>
      <c r="D37" t="str">
        <f t="shared" si="0"/>
        <v>13.05.</v>
      </c>
      <c r="E37" t="str">
        <f t="shared" si="1"/>
        <v>ФОТ2</v>
      </c>
    </row>
    <row r="38" spans="2:5" ht="15" customHeight="1" x14ac:dyDescent="0.25">
      <c r="B38" s="1" t="s">
        <v>34</v>
      </c>
      <c r="D38" t="str">
        <f t="shared" si="0"/>
        <v>15.</v>
      </c>
      <c r="E38" t="str">
        <f t="shared" si="1"/>
        <v>Расходы на содержание автотранспорта</v>
      </c>
    </row>
    <row r="39" spans="2:5" ht="15" customHeight="1" x14ac:dyDescent="0.25">
      <c r="B39" s="2" t="s">
        <v>35</v>
      </c>
      <c r="D39" t="str">
        <f t="shared" si="0"/>
        <v>15.03.</v>
      </c>
      <c r="E39" t="str">
        <f t="shared" si="1"/>
        <v>Расходы на ГСМ</v>
      </c>
    </row>
    <row r="40" spans="2:5" ht="15" customHeight="1" x14ac:dyDescent="0.25">
      <c r="B40" s="2" t="s">
        <v>36</v>
      </c>
      <c r="D40" t="str">
        <f t="shared" si="0"/>
        <v>15.04.</v>
      </c>
      <c r="E40" t="str">
        <f t="shared" si="1"/>
        <v>Расходы на запчасти</v>
      </c>
    </row>
    <row r="41" spans="2:5" ht="15" customHeight="1" x14ac:dyDescent="0.25">
      <c r="B41" s="2" t="s">
        <v>37</v>
      </c>
      <c r="D41" t="str">
        <f t="shared" si="0"/>
        <v>15.05.</v>
      </c>
      <c r="E41" t="str">
        <f t="shared" si="1"/>
        <v>Ремонт и ТО автотранспортных средств</v>
      </c>
    </row>
    <row r="42" spans="2:5" ht="15" customHeight="1" x14ac:dyDescent="0.25">
      <c r="B42" s="2" t="s">
        <v>38</v>
      </c>
      <c r="D42" t="str">
        <f t="shared" si="0"/>
        <v>15.06.</v>
      </c>
      <c r="E42" t="str">
        <f t="shared" si="1"/>
        <v>Шины, шиномонтажные работы</v>
      </c>
    </row>
    <row r="43" spans="2:5" ht="15" customHeight="1" x14ac:dyDescent="0.25">
      <c r="B43" s="1" t="s">
        <v>39</v>
      </c>
      <c r="D43" t="str">
        <f t="shared" si="0"/>
        <v>16.</v>
      </c>
      <c r="E43" t="str">
        <f t="shared" si="1"/>
        <v>Расходы по доставке и транспортировке</v>
      </c>
    </row>
    <row r="44" spans="2:5" ht="15" customHeight="1" x14ac:dyDescent="0.25">
      <c r="B44" s="2" t="s">
        <v>40</v>
      </c>
      <c r="D44" t="str">
        <f t="shared" si="0"/>
        <v>16.04.</v>
      </c>
      <c r="E44" t="str">
        <f t="shared" si="1"/>
        <v>Доставка сторонним транспортом</v>
      </c>
    </row>
    <row r="45" spans="2:5" ht="15" customHeight="1" x14ac:dyDescent="0.25">
      <c r="B45" s="2" t="s">
        <v>41</v>
      </c>
      <c r="D45" t="str">
        <f t="shared" si="0"/>
        <v>16.05.</v>
      </c>
      <c r="E45" t="str">
        <f t="shared" si="1"/>
        <v>Прочие транспортные затраты</v>
      </c>
    </row>
    <row r="46" spans="2:5" ht="15" customHeight="1" x14ac:dyDescent="0.25">
      <c r="B46" s="1" t="s">
        <v>42</v>
      </c>
      <c r="D46" t="str">
        <f t="shared" si="0"/>
        <v>17.</v>
      </c>
      <c r="E46" t="str">
        <f t="shared" si="1"/>
        <v>Расходы по организационному развитию</v>
      </c>
    </row>
    <row r="47" spans="2:5" ht="15" customHeight="1" x14ac:dyDescent="0.25">
      <c r="B47" s="2" t="s">
        <v>43</v>
      </c>
      <c r="D47" t="str">
        <f t="shared" si="0"/>
        <v>17.03.</v>
      </c>
      <c r="E47" t="str">
        <f t="shared" si="1"/>
        <v>Повышение квалификации, семинары</v>
      </c>
    </row>
    <row r="48" spans="2:5" ht="15" customHeight="1" x14ac:dyDescent="0.25">
      <c r="B48" s="1" t="s">
        <v>44</v>
      </c>
      <c r="D48" t="str">
        <f t="shared" si="0"/>
        <v>18.</v>
      </c>
      <c r="E48" t="str">
        <f t="shared" si="1"/>
        <v>Расходы по страхованию</v>
      </c>
    </row>
    <row r="49" spans="2:5" ht="15" customHeight="1" x14ac:dyDescent="0.25">
      <c r="B49" s="2" t="s">
        <v>45</v>
      </c>
      <c r="D49" t="str">
        <f t="shared" si="0"/>
        <v>18.04.</v>
      </c>
      <c r="E49" t="str">
        <f t="shared" si="1"/>
        <v>Страхование КАСКО</v>
      </c>
    </row>
    <row r="50" spans="2:5" ht="15" customHeight="1" x14ac:dyDescent="0.25">
      <c r="B50" s="2" t="s">
        <v>46</v>
      </c>
      <c r="D50" t="str">
        <f t="shared" si="0"/>
        <v>18.05.</v>
      </c>
      <c r="E50" t="str">
        <f t="shared" si="1"/>
        <v>Страхование ОСАГО</v>
      </c>
    </row>
    <row r="51" spans="2:5" ht="15" customHeight="1" x14ac:dyDescent="0.25">
      <c r="B51" s="1" t="s">
        <v>47</v>
      </c>
      <c r="D51" t="str">
        <f t="shared" si="0"/>
        <v>20.</v>
      </c>
      <c r="E51" t="str">
        <f t="shared" si="1"/>
        <v>Складские расходы</v>
      </c>
    </row>
    <row r="52" spans="2:5" ht="15" customHeight="1" x14ac:dyDescent="0.25">
      <c r="B52" s="2" t="s">
        <v>48</v>
      </c>
      <c r="D52" t="str">
        <f t="shared" si="0"/>
        <v>20.02.</v>
      </c>
      <c r="E52" t="str">
        <f t="shared" si="1"/>
        <v>Аренда склада</v>
      </c>
    </row>
    <row r="53" spans="2:5" ht="15" customHeight="1" x14ac:dyDescent="0.25">
      <c r="B53" s="2" t="s">
        <v>49</v>
      </c>
      <c r="D53" t="str">
        <f t="shared" si="0"/>
        <v>20.07.</v>
      </c>
      <c r="E53" t="str">
        <f t="shared" si="1"/>
        <v>Расходы на хранение</v>
      </c>
    </row>
    <row r="54" spans="2:5" ht="15" customHeight="1" x14ac:dyDescent="0.25">
      <c r="B54" s="2" t="s">
        <v>50</v>
      </c>
      <c r="D54" t="str">
        <f t="shared" si="0"/>
        <v>20.08.</v>
      </c>
      <c r="E54" t="str">
        <f t="shared" si="1"/>
        <v>Расходы по обработке грузов</v>
      </c>
    </row>
    <row r="55" spans="2:5" ht="15" customHeight="1" x14ac:dyDescent="0.25">
      <c r="B55" s="2" t="s">
        <v>51</v>
      </c>
      <c r="D55" t="str">
        <f t="shared" si="0"/>
        <v>20.10.</v>
      </c>
      <c r="E55" t="str">
        <f t="shared" si="1"/>
        <v>Резка</v>
      </c>
    </row>
    <row r="56" spans="2:5" ht="15" customHeight="1" x14ac:dyDescent="0.25">
      <c r="B56" s="2" t="s">
        <v>52</v>
      </c>
      <c r="D56" t="str">
        <f t="shared" si="0"/>
        <v>20.17.</v>
      </c>
      <c r="E56" t="str">
        <f t="shared" si="1"/>
        <v>Хозяйственные расходы склада</v>
      </c>
    </row>
    <row r="57" spans="2:5" ht="15" customHeight="1" x14ac:dyDescent="0.25">
      <c r="B57" s="1" t="s">
        <v>53</v>
      </c>
      <c r="D57" t="str">
        <f t="shared" si="0"/>
        <v>22.</v>
      </c>
      <c r="E57" t="str">
        <f t="shared" si="1"/>
        <v>Услуги банка</v>
      </c>
    </row>
    <row r="58" spans="2:5" ht="15" customHeight="1" x14ac:dyDescent="0.25">
      <c r="B58" s="2" t="s">
        <v>54</v>
      </c>
      <c r="D58" t="str">
        <f t="shared" si="0"/>
        <v>22.03.</v>
      </c>
      <c r="E58" t="str">
        <f t="shared" si="1"/>
        <v>Комиссия банка</v>
      </c>
    </row>
    <row r="59" spans="2:5" ht="15" customHeight="1" x14ac:dyDescent="0.25">
      <c r="B59" s="1" t="s">
        <v>55</v>
      </c>
      <c r="D59" t="str">
        <f t="shared" si="0"/>
        <v>23.</v>
      </c>
      <c r="E59" t="str">
        <f t="shared" si="1"/>
        <v>Услуги по переработке и комплектации</v>
      </c>
    </row>
    <row r="60" spans="2:5" ht="15" customHeight="1" x14ac:dyDescent="0.25">
      <c r="B60" s="2" t="s">
        <v>56</v>
      </c>
      <c r="D60" t="str">
        <f t="shared" si="0"/>
        <v>23.01.</v>
      </c>
      <c r="E60" t="str">
        <f t="shared" si="1"/>
        <v>Изоляция</v>
      </c>
    </row>
    <row r="61" spans="2:5" ht="15" customHeight="1" x14ac:dyDescent="0.25">
      <c r="B61" s="2" t="s">
        <v>57</v>
      </c>
      <c r="D61" t="str">
        <f t="shared" si="0"/>
        <v>23.04.</v>
      </c>
      <c r="E61" t="str">
        <f t="shared" si="1"/>
        <v>Оцинкование</v>
      </c>
    </row>
    <row r="62" spans="2:5" ht="15" customHeight="1" x14ac:dyDescent="0.25">
      <c r="B62" s="2" t="s">
        <v>58</v>
      </c>
      <c r="D62" t="str">
        <f t="shared" si="0"/>
        <v>23.05.</v>
      </c>
      <c r="E62" t="str">
        <f t="shared" si="1"/>
        <v>Размотка, резка</v>
      </c>
    </row>
    <row r="63" spans="2:5" ht="15" customHeight="1" x14ac:dyDescent="0.25">
      <c r="B63" s="2" t="s">
        <v>59</v>
      </c>
      <c r="D63" t="str">
        <f t="shared" si="0"/>
        <v/>
      </c>
      <c r="E63" t="str">
        <f t="shared" si="1"/>
        <v>Комплектация</v>
      </c>
    </row>
    <row r="64" spans="2:5" ht="15" customHeight="1" x14ac:dyDescent="0.25">
      <c r="B64" s="1" t="s">
        <v>60</v>
      </c>
      <c r="D64" t="str">
        <f t="shared" si="0"/>
        <v>24.</v>
      </c>
      <c r="E64" t="str">
        <f t="shared" si="1"/>
        <v>Юридические расходы</v>
      </c>
    </row>
    <row r="65" spans="2:5" ht="15" customHeight="1" x14ac:dyDescent="0.25">
      <c r="B65" s="2" t="s">
        <v>61</v>
      </c>
      <c r="D65" t="str">
        <f t="shared" si="0"/>
        <v>24.02.</v>
      </c>
      <c r="E65" t="str">
        <f t="shared" si="1"/>
        <v>Госпошлина</v>
      </c>
    </row>
    <row r="66" spans="2:5" ht="15" customHeight="1" x14ac:dyDescent="0.25">
      <c r="B66" s="2" t="s">
        <v>62</v>
      </c>
      <c r="D66" t="str">
        <f t="shared" si="0"/>
        <v>24.05.</v>
      </c>
      <c r="E66" t="str">
        <f t="shared" si="1"/>
        <v>Юридические услуги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2019-07-15T13:40:41Z</dcterms:modified>
</cp:coreProperties>
</file>