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grid" sheetId="1" r:id="rId1"/>
  </sheets>
  <definedNames>
    <definedName name="_xlnm._FilterDatabase" localSheetId="0" hidden="1">'grid'!$A$1:$G$1</definedName>
  </definedNames>
  <calcPr fullCalcOnLoad="1"/>
</workbook>
</file>

<file path=xl/sharedStrings.xml><?xml version="1.0" encoding="utf-8"?>
<sst xmlns="http://schemas.openxmlformats.org/spreadsheetml/2006/main" count="290" uniqueCount="85">
  <si>
    <t>Наименование МЗ</t>
  </si>
  <si>
    <t>Ед. измерения</t>
  </si>
  <si>
    <t>МОЛ</t>
  </si>
  <si>
    <t>апрель 2019 года (1434)</t>
  </si>
  <si>
    <t>ампул</t>
  </si>
  <si>
    <t>Азитромицин 250 мг №6</t>
  </si>
  <si>
    <t>шт.</t>
  </si>
  <si>
    <t>Иванова Нина Николаевна</t>
  </si>
  <si>
    <t>флак</t>
  </si>
  <si>
    <t>Амброксол 30мг</t>
  </si>
  <si>
    <t>таб</t>
  </si>
  <si>
    <t>Аминазин 2мл №10</t>
  </si>
  <si>
    <t>Аминокапроновая кислота 5 % 100 мл</t>
  </si>
  <si>
    <t>Анальгин 50% 2мл №10</t>
  </si>
  <si>
    <t>шт</t>
  </si>
  <si>
    <t>Арпефлю 100 мг</t>
  </si>
  <si>
    <t>Арпефлю 50 мг</t>
  </si>
  <si>
    <t>Аскорбиновая кислота 5% 2 мл №10</t>
  </si>
  <si>
    <t>Берлитион 12 мл</t>
  </si>
  <si>
    <t>Бромгексин 8мг №50</t>
  </si>
  <si>
    <t>Вата</t>
  </si>
  <si>
    <t>Кг</t>
  </si>
  <si>
    <t>Винпоцетин 2 мл №10</t>
  </si>
  <si>
    <t>Виферон №10 500 тыс</t>
  </si>
  <si>
    <t>Гептор 400мг№5</t>
  </si>
  <si>
    <t>Гинипрал 2мл№5</t>
  </si>
  <si>
    <t>Глицин 100 мг №50</t>
  </si>
  <si>
    <t>Глюкоза 10 % 200мл</t>
  </si>
  <si>
    <t>Глюкоза 40 % 10,0</t>
  </si>
  <si>
    <t>упак</t>
  </si>
  <si>
    <t>Дексаметазон 1 мл № 25</t>
  </si>
  <si>
    <t>Диклофенак 100мг № 20</t>
  </si>
  <si>
    <t>Диклофенак 3 мл №10</t>
  </si>
  <si>
    <t>Димедрол50мг№10</t>
  </si>
  <si>
    <t>Капсула</t>
  </si>
  <si>
    <t>Дроперидол 0,25% 2 мл № 5</t>
  </si>
  <si>
    <t>Дротаверин 2% 2 мл №10</t>
  </si>
  <si>
    <t>Калия хлорид 10 мл № 10</t>
  </si>
  <si>
    <t>Кальция хлорид в ампулах 10% 10мл</t>
  </si>
  <si>
    <t>Кофеин бензоатнатрия 200 мг 1 мл №10</t>
  </si>
  <si>
    <t>Магния сульфат 25 % 10мл №10</t>
  </si>
  <si>
    <t>Мезатон 10мг/мл №10</t>
  </si>
  <si>
    <t>Метронидазол 250 мг №20</t>
  </si>
  <si>
    <t>Натрия хлорид 0,9 % 200 мл</t>
  </si>
  <si>
    <t>Натрия хлорид 0,9% 400 мл</t>
  </si>
  <si>
    <t>Нейрокс</t>
  </si>
  <si>
    <t>Нитросорбид 10 мг №50</t>
  </si>
  <si>
    <t>Нитроспрей</t>
  </si>
  <si>
    <t>Номидес 75 мг</t>
  </si>
  <si>
    <t>Пантенол спрей</t>
  </si>
  <si>
    <t>Парацетамол 500 мг №10</t>
  </si>
  <si>
    <t>Пирацетам 200 мг №60</t>
  </si>
  <si>
    <t>Пирацетам 5мл №10</t>
  </si>
  <si>
    <t>Преднизолон 1мл №3</t>
  </si>
  <si>
    <t>Прозерин в ампулах</t>
  </si>
  <si>
    <t>Ранитидин 150мг №20</t>
  </si>
  <si>
    <t>Ринсулин</t>
  </si>
  <si>
    <t>Сульфацил  натрия 1,5 мл 20% №2</t>
  </si>
  <si>
    <t>Супрастин 1 мл №5</t>
  </si>
  <si>
    <t>Тиамина хлорид амп 5% 1мл №10</t>
  </si>
  <si>
    <t>Фуразолидон 50мг №10</t>
  </si>
  <si>
    <t>Фуросемид 2 мл №10</t>
  </si>
  <si>
    <t>Хлоргексидина биглюконат 0,05% 100мл</t>
  </si>
  <si>
    <t>Хлоропирамин 1мл №5</t>
  </si>
  <si>
    <t>Церетон 4 мл №3</t>
  </si>
  <si>
    <t>Цефазолин</t>
  </si>
  <si>
    <t>Цефотаксим1г</t>
  </si>
  <si>
    <t>Цефтриаксон 1,0</t>
  </si>
  <si>
    <t>Элзепам  1 мг</t>
  </si>
  <si>
    <t>Элзепам 0,1% 1мл №10</t>
  </si>
  <si>
    <t>Эмоксипин 1мл №10</t>
  </si>
  <si>
    <t xml:space="preserve">Эналаприл 5мг </t>
  </si>
  <si>
    <t>Этамзилат 12,5% 2мл №10</t>
  </si>
  <si>
    <t>июнь 2019 года (1353)</t>
  </si>
  <si>
    <t>март 2019 года (1419)</t>
  </si>
  <si>
    <t>Сотагексал80мг№20</t>
  </si>
  <si>
    <t>Феррум - лек  2 мл  №5</t>
  </si>
  <si>
    <t>февраль 2019 года (1384)</t>
  </si>
  <si>
    <t>Лидокаин 10% 2 мл № 10</t>
  </si>
  <si>
    <t>Мексикор 100 мг</t>
  </si>
  <si>
    <t xml:space="preserve">Салфетка стерильная </t>
  </si>
  <si>
    <t>Ципрофлоксацин 100 мл</t>
  </si>
  <si>
    <t>Месяц</t>
  </si>
  <si>
    <t>Расход/Кол-во</t>
  </si>
  <si>
    <t>Расход/Сумма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</si>
</sst>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38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left" vertical="top" wrapText="1"/>
      <protection/>
    </xf>
    <xf numFmtId="172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3.57421875" style="3" customWidth="1"/>
    <col min="2" max="2" width="10.00390625" style="3" customWidth="1"/>
    <col min="3" max="3" width="25.421875" style="3" customWidth="1"/>
    <col min="4" max="5" width="11.28125" style="3" customWidth="1"/>
    <col min="6" max="6" width="22.421875" style="7" customWidth="1"/>
  </cols>
  <sheetData>
    <row r="1" spans="1:6" ht="24">
      <c r="A1" s="4" t="s">
        <v>0</v>
      </c>
      <c r="B1" s="4" t="s">
        <v>1</v>
      </c>
      <c r="C1" s="4" t="s">
        <v>2</v>
      </c>
      <c r="D1" s="4" t="s">
        <v>83</v>
      </c>
      <c r="E1" s="4" t="s">
        <v>84</v>
      </c>
      <c r="F1" s="5" t="s">
        <v>82</v>
      </c>
    </row>
    <row r="2" spans="1:7" ht="12.75">
      <c r="A2" s="1" t="s">
        <v>5</v>
      </c>
      <c r="B2" s="1" t="s">
        <v>6</v>
      </c>
      <c r="C2" s="1" t="s">
        <v>7</v>
      </c>
      <c r="D2" s="2">
        <v>4</v>
      </c>
      <c r="E2" s="1">
        <v>16.44</v>
      </c>
      <c r="F2" s="6" t="s">
        <v>77</v>
      </c>
      <c r="G2">
        <f>(SEARCH(MID(LEFT(F2,SEARCH(" ",F2)-1),2,2),"нвеварпраяюнюлвгенктояек")+1)/2</f>
        <v>2</v>
      </c>
    </row>
    <row r="3" spans="1:7" ht="12.75">
      <c r="A3" s="1" t="s">
        <v>9</v>
      </c>
      <c r="B3" s="1" t="s">
        <v>10</v>
      </c>
      <c r="C3" s="1" t="s">
        <v>7</v>
      </c>
      <c r="D3" s="2">
        <v>280</v>
      </c>
      <c r="E3" s="1">
        <v>212.8</v>
      </c>
      <c r="F3" s="6" t="s">
        <v>77</v>
      </c>
      <c r="G3">
        <f>(SEARCH(MID(LEFT(F3,SEARCH(" ",F3)-1),2,2),"нвеварпраяюнюлвгенктояек")+1)/2</f>
        <v>2</v>
      </c>
    </row>
    <row r="4" spans="1:7" ht="12.75">
      <c r="A4" s="1" t="s">
        <v>11</v>
      </c>
      <c r="B4" s="1" t="s">
        <v>4</v>
      </c>
      <c r="C4" s="1" t="s">
        <v>7</v>
      </c>
      <c r="D4" s="2">
        <v>10</v>
      </c>
      <c r="E4" s="1">
        <v>175.6</v>
      </c>
      <c r="F4" s="6" t="s">
        <v>77</v>
      </c>
      <c r="G4">
        <f>(SEARCH(MID(LEFT(F4,SEARCH(" ",F4)-1),2,2),"нвеварпраяюнюлвгенктояек")+1)/2</f>
        <v>2</v>
      </c>
    </row>
    <row r="5" spans="1:7" ht="24">
      <c r="A5" s="1" t="s">
        <v>12</v>
      </c>
      <c r="B5" s="1" t="s">
        <v>8</v>
      </c>
      <c r="C5" s="1" t="s">
        <v>7</v>
      </c>
      <c r="D5" s="2">
        <v>5</v>
      </c>
      <c r="E5" s="1">
        <v>176.27</v>
      </c>
      <c r="F5" s="6" t="s">
        <v>77</v>
      </c>
      <c r="G5">
        <f>(SEARCH(MID(LEFT(F5,SEARCH(" ",F5)-1),2,2),"нвеварпраяюнюлвгенктояек")+1)/2</f>
        <v>2</v>
      </c>
    </row>
    <row r="6" spans="1:7" ht="12.75">
      <c r="A6" s="1" t="s">
        <v>13</v>
      </c>
      <c r="B6" s="1" t="s">
        <v>4</v>
      </c>
      <c r="C6" s="1" t="s">
        <v>7</v>
      </c>
      <c r="D6" s="2">
        <v>10</v>
      </c>
      <c r="E6" s="1">
        <v>33</v>
      </c>
      <c r="F6" s="6" t="s">
        <v>77</v>
      </c>
      <c r="G6">
        <f>(SEARCH(MID(LEFT(F6,SEARCH(" ",F6)-1),2,2),"нвеварпраяюнюлвгенктояек")+1)/2</f>
        <v>2</v>
      </c>
    </row>
    <row r="7" spans="1:7" ht="12.75">
      <c r="A7" s="1" t="s">
        <v>15</v>
      </c>
      <c r="B7" s="1" t="s">
        <v>10</v>
      </c>
      <c r="C7" s="1" t="s">
        <v>7</v>
      </c>
      <c r="D7" s="2">
        <v>60</v>
      </c>
      <c r="E7" s="1">
        <v>699.6</v>
      </c>
      <c r="F7" s="6" t="s">
        <v>77</v>
      </c>
      <c r="G7">
        <f>(SEARCH(MID(LEFT(F7,SEARCH(" ",F7)-1),2,2),"нвеварпраяюнюлвгенктояек")+1)/2</f>
        <v>2</v>
      </c>
    </row>
    <row r="8" spans="1:7" ht="12.75">
      <c r="A8" s="1" t="s">
        <v>16</v>
      </c>
      <c r="B8" s="1" t="s">
        <v>10</v>
      </c>
      <c r="C8" s="1" t="s">
        <v>7</v>
      </c>
      <c r="D8" s="2">
        <v>130</v>
      </c>
      <c r="E8" s="1">
        <v>878.8</v>
      </c>
      <c r="F8" s="6" t="s">
        <v>77</v>
      </c>
      <c r="G8">
        <f>(SEARCH(MID(LEFT(F8,SEARCH(" ",F8)-1),2,2),"нвеварпраяюнюлвгенктояек")+1)/2</f>
        <v>2</v>
      </c>
    </row>
    <row r="9" spans="1:7" ht="24">
      <c r="A9" s="1" t="s">
        <v>17</v>
      </c>
      <c r="B9" s="1" t="s">
        <v>4</v>
      </c>
      <c r="C9" s="1" t="s">
        <v>7</v>
      </c>
      <c r="D9" s="2">
        <v>20</v>
      </c>
      <c r="E9" s="1">
        <v>61.8</v>
      </c>
      <c r="F9" s="6" t="s">
        <v>77</v>
      </c>
      <c r="G9">
        <f>(SEARCH(MID(LEFT(F9,SEARCH(" ",F9)-1),2,2),"нвеварпраяюнюлвгенктояек")+1)/2</f>
        <v>2</v>
      </c>
    </row>
    <row r="10" spans="1:7" ht="12.75">
      <c r="A10" s="1" t="s">
        <v>18</v>
      </c>
      <c r="B10" s="1" t="s">
        <v>4</v>
      </c>
      <c r="C10" s="1" t="s">
        <v>7</v>
      </c>
      <c r="D10" s="2">
        <v>10</v>
      </c>
      <c r="E10" s="1">
        <v>1189.6</v>
      </c>
      <c r="F10" s="6" t="s">
        <v>77</v>
      </c>
      <c r="G10">
        <f>(SEARCH(MID(LEFT(F10,SEARCH(" ",F10)-1),2,2),"нвеварпраяюнюлвгенктояек")+1)/2</f>
        <v>2</v>
      </c>
    </row>
    <row r="11" spans="1:7" ht="12.75">
      <c r="A11" s="1" t="s">
        <v>19</v>
      </c>
      <c r="B11" s="1" t="s">
        <v>10</v>
      </c>
      <c r="C11" s="1" t="s">
        <v>7</v>
      </c>
      <c r="D11" s="2">
        <v>100</v>
      </c>
      <c r="E11" s="1">
        <v>18</v>
      </c>
      <c r="F11" s="6" t="s">
        <v>77</v>
      </c>
      <c r="G11">
        <f>(SEARCH(MID(LEFT(F11,SEARCH(" ",F11)-1),2,2),"нвеварпраяюнюлвгенктояек")+1)/2</f>
        <v>2</v>
      </c>
    </row>
    <row r="12" spans="1:7" ht="12.75">
      <c r="A12" s="1" t="s">
        <v>20</v>
      </c>
      <c r="B12" s="1" t="s">
        <v>21</v>
      </c>
      <c r="C12" s="1" t="s">
        <v>7</v>
      </c>
      <c r="D12" s="2">
        <v>0.8</v>
      </c>
      <c r="E12" s="1">
        <v>303.16</v>
      </c>
      <c r="F12" s="6" t="s">
        <v>77</v>
      </c>
      <c r="G12">
        <f>(SEARCH(MID(LEFT(F12,SEARCH(" ",F12)-1),2,2),"нвеварпраяюнюлвгенктояек")+1)/2</f>
        <v>2</v>
      </c>
    </row>
    <row r="13" spans="1:7" ht="12.75">
      <c r="A13" s="1" t="s">
        <v>24</v>
      </c>
      <c r="B13" s="1" t="s">
        <v>4</v>
      </c>
      <c r="C13" s="1" t="s">
        <v>7</v>
      </c>
      <c r="D13" s="2">
        <v>10</v>
      </c>
      <c r="E13" s="1">
        <v>2734.4</v>
      </c>
      <c r="F13" s="6" t="s">
        <v>77</v>
      </c>
      <c r="G13">
        <f>(SEARCH(MID(LEFT(F13,SEARCH(" ",F13)-1),2,2),"нвеварпраяюнюлвгенктояек")+1)/2</f>
        <v>2</v>
      </c>
    </row>
    <row r="14" spans="1:7" ht="12.75">
      <c r="A14" s="1" t="s">
        <v>25</v>
      </c>
      <c r="B14" s="1" t="s">
        <v>4</v>
      </c>
      <c r="C14" s="1" t="s">
        <v>7</v>
      </c>
      <c r="D14" s="2">
        <v>10</v>
      </c>
      <c r="E14" s="1">
        <v>475.4</v>
      </c>
      <c r="F14" s="6" t="s">
        <v>77</v>
      </c>
      <c r="G14">
        <f>(SEARCH(MID(LEFT(F14,SEARCH(" ",F14)-1),2,2),"нвеварпраяюнюлвгенктояек")+1)/2</f>
        <v>2</v>
      </c>
    </row>
    <row r="15" spans="1:7" ht="12.75">
      <c r="A15" s="1" t="s">
        <v>26</v>
      </c>
      <c r="B15" s="1" t="s">
        <v>10</v>
      </c>
      <c r="C15" s="1" t="s">
        <v>7</v>
      </c>
      <c r="D15" s="2">
        <v>50</v>
      </c>
      <c r="E15" s="1">
        <v>32</v>
      </c>
      <c r="F15" s="6" t="s">
        <v>77</v>
      </c>
      <c r="G15">
        <f>(SEARCH(MID(LEFT(F15,SEARCH(" ",F15)-1),2,2),"нвеварпраяюнюлвгенктояек")+1)/2</f>
        <v>2</v>
      </c>
    </row>
    <row r="16" spans="1:7" ht="12.75">
      <c r="A16" s="1" t="s">
        <v>27</v>
      </c>
      <c r="B16" s="1" t="s">
        <v>8</v>
      </c>
      <c r="C16" s="1" t="s">
        <v>7</v>
      </c>
      <c r="D16" s="2">
        <v>18</v>
      </c>
      <c r="E16" s="1">
        <v>494.7</v>
      </c>
      <c r="F16" s="6" t="s">
        <v>77</v>
      </c>
      <c r="G16">
        <f>(SEARCH(MID(LEFT(F16,SEARCH(" ",F16)-1),2,2),"нвеварпраяюнюлвгенктояек")+1)/2</f>
        <v>2</v>
      </c>
    </row>
    <row r="17" spans="1:7" ht="12.75">
      <c r="A17" s="1" t="s">
        <v>28</v>
      </c>
      <c r="B17" s="1" t="s">
        <v>4</v>
      </c>
      <c r="C17" s="1" t="s">
        <v>7</v>
      </c>
      <c r="D17" s="2">
        <v>10</v>
      </c>
      <c r="E17" s="1">
        <v>23.3</v>
      </c>
      <c r="F17" s="6" t="s">
        <v>77</v>
      </c>
      <c r="G17">
        <f>(SEARCH(MID(LEFT(F17,SEARCH(" ",F17)-1),2,2),"нвеварпраяюнюлвгенктояек")+1)/2</f>
        <v>2</v>
      </c>
    </row>
    <row r="18" spans="1:7" ht="12.75">
      <c r="A18" s="1" t="s">
        <v>31</v>
      </c>
      <c r="B18" s="1" t="s">
        <v>10</v>
      </c>
      <c r="C18" s="1" t="s">
        <v>7</v>
      </c>
      <c r="D18" s="2">
        <v>10</v>
      </c>
      <c r="E18" s="1">
        <v>23</v>
      </c>
      <c r="F18" s="6" t="s">
        <v>77</v>
      </c>
      <c r="G18">
        <f>(SEARCH(MID(LEFT(F18,SEARCH(" ",F18)-1),2,2),"нвеварпраяюнюлвгенктояек")+1)/2</f>
        <v>2</v>
      </c>
    </row>
    <row r="19" spans="1:7" ht="12.75">
      <c r="A19" s="1" t="s">
        <v>32</v>
      </c>
      <c r="B19" s="1" t="s">
        <v>4</v>
      </c>
      <c r="C19" s="1" t="s">
        <v>7</v>
      </c>
      <c r="D19" s="2">
        <v>50</v>
      </c>
      <c r="E19" s="1">
        <v>145.5</v>
      </c>
      <c r="F19" s="6" t="s">
        <v>77</v>
      </c>
      <c r="G19">
        <f>(SEARCH(MID(LEFT(F19,SEARCH(" ",F19)-1),2,2),"нвеварпраяюнюлвгенктояек")+1)/2</f>
        <v>2</v>
      </c>
    </row>
    <row r="20" spans="1:7" ht="12.75">
      <c r="A20" s="1" t="s">
        <v>33</v>
      </c>
      <c r="B20" s="1" t="s">
        <v>10</v>
      </c>
      <c r="C20" s="1" t="s">
        <v>7</v>
      </c>
      <c r="D20" s="2">
        <v>450</v>
      </c>
      <c r="E20" s="1">
        <v>81</v>
      </c>
      <c r="F20" s="6" t="s">
        <v>77</v>
      </c>
      <c r="G20">
        <f>(SEARCH(MID(LEFT(F20,SEARCH(" ",F20)-1),2,2),"нвеварпраяюнюлвгенктояек")+1)/2</f>
        <v>2</v>
      </c>
    </row>
    <row r="21" spans="1:7" ht="24">
      <c r="A21" s="1" t="s">
        <v>35</v>
      </c>
      <c r="B21" s="1" t="s">
        <v>4</v>
      </c>
      <c r="C21" s="1" t="s">
        <v>7</v>
      </c>
      <c r="D21" s="2">
        <v>5</v>
      </c>
      <c r="E21" s="1">
        <v>65.45</v>
      </c>
      <c r="F21" s="6" t="s">
        <v>77</v>
      </c>
      <c r="G21">
        <f>(SEARCH(MID(LEFT(F21,SEARCH(" ",F21)-1),2,2),"нвеварпраяюнюлвгенктояек")+1)/2</f>
        <v>2</v>
      </c>
    </row>
    <row r="22" spans="1:7" ht="12.75">
      <c r="A22" s="1" t="s">
        <v>37</v>
      </c>
      <c r="B22" s="1" t="s">
        <v>4</v>
      </c>
      <c r="C22" s="1" t="s">
        <v>7</v>
      </c>
      <c r="D22" s="2">
        <v>30</v>
      </c>
      <c r="E22" s="1">
        <v>88.5</v>
      </c>
      <c r="F22" s="6" t="s">
        <v>77</v>
      </c>
      <c r="G22">
        <f>(SEARCH(MID(LEFT(F22,SEARCH(" ",F22)-1),2,2),"нвеварпраяюнюлвгенктояек")+1)/2</f>
        <v>2</v>
      </c>
    </row>
    <row r="23" spans="1:7" ht="24">
      <c r="A23" s="1" t="s">
        <v>38</v>
      </c>
      <c r="B23" s="1" t="s">
        <v>4</v>
      </c>
      <c r="C23" s="1" t="s">
        <v>7</v>
      </c>
      <c r="D23" s="2">
        <v>20</v>
      </c>
      <c r="E23" s="1">
        <v>132</v>
      </c>
      <c r="F23" s="6" t="s">
        <v>77</v>
      </c>
      <c r="G23">
        <f>(SEARCH(MID(LEFT(F23,SEARCH(" ",F23)-1),2,2),"нвеварпраяюнюлвгенктояек")+1)/2</f>
        <v>2</v>
      </c>
    </row>
    <row r="24" spans="1:7" ht="24">
      <c r="A24" s="1" t="s">
        <v>39</v>
      </c>
      <c r="B24" s="1" t="s">
        <v>4</v>
      </c>
      <c r="C24" s="1" t="s">
        <v>7</v>
      </c>
      <c r="D24" s="2">
        <v>10</v>
      </c>
      <c r="E24" s="1">
        <v>33.6</v>
      </c>
      <c r="F24" s="6" t="s">
        <v>77</v>
      </c>
      <c r="G24">
        <f>(SEARCH(MID(LEFT(F24,SEARCH(" ",F24)-1),2,2),"нвеварпраяюнюлвгенктояек")+1)/2</f>
        <v>2</v>
      </c>
    </row>
    <row r="25" spans="1:7" ht="12.75">
      <c r="A25" s="1" t="s">
        <v>78</v>
      </c>
      <c r="B25" s="1" t="s">
        <v>4</v>
      </c>
      <c r="C25" s="1" t="s">
        <v>7</v>
      </c>
      <c r="D25" s="2">
        <v>74</v>
      </c>
      <c r="E25" s="1">
        <v>201.28</v>
      </c>
      <c r="F25" s="6" t="s">
        <v>77</v>
      </c>
      <c r="G25">
        <f>(SEARCH(MID(LEFT(F25,SEARCH(" ",F25)-1),2,2),"нвеварпраяюнюлвгенктояек")+1)/2</f>
        <v>2</v>
      </c>
    </row>
    <row r="26" spans="1:7" ht="24">
      <c r="A26" s="1" t="s">
        <v>40</v>
      </c>
      <c r="B26" s="1" t="s">
        <v>4</v>
      </c>
      <c r="C26" s="1" t="s">
        <v>7</v>
      </c>
      <c r="D26" s="2">
        <v>110</v>
      </c>
      <c r="E26" s="1">
        <v>415.8</v>
      </c>
      <c r="F26" s="6" t="s">
        <v>77</v>
      </c>
      <c r="G26">
        <f>(SEARCH(MID(LEFT(F26,SEARCH(" ",F26)-1),2,2),"нвеварпраяюнюлвгенктояек")+1)/2</f>
        <v>2</v>
      </c>
    </row>
    <row r="27" spans="1:7" ht="12.75">
      <c r="A27" s="1" t="s">
        <v>41</v>
      </c>
      <c r="B27" s="1" t="s">
        <v>4</v>
      </c>
      <c r="C27" s="1" t="s">
        <v>7</v>
      </c>
      <c r="D27" s="2">
        <v>10</v>
      </c>
      <c r="E27" s="1">
        <v>42.3</v>
      </c>
      <c r="F27" s="6" t="s">
        <v>77</v>
      </c>
      <c r="G27">
        <f>(SEARCH(MID(LEFT(F27,SEARCH(" ",F27)-1),2,2),"нвеварпраяюнюлвгенктояек")+1)/2</f>
        <v>2</v>
      </c>
    </row>
    <row r="28" spans="1:7" ht="12.75">
      <c r="A28" s="1" t="s">
        <v>79</v>
      </c>
      <c r="B28" s="1" t="s">
        <v>34</v>
      </c>
      <c r="C28" s="1" t="s">
        <v>7</v>
      </c>
      <c r="D28" s="2">
        <v>20</v>
      </c>
      <c r="E28" s="1">
        <v>144.8</v>
      </c>
      <c r="F28" s="6" t="s">
        <v>77</v>
      </c>
      <c r="G28">
        <f>(SEARCH(MID(LEFT(F28,SEARCH(" ",F28)-1),2,2),"нвеварпраяюнюлвгенктояек")+1)/2</f>
        <v>2</v>
      </c>
    </row>
    <row r="29" spans="1:7" ht="12.75">
      <c r="A29" s="1" t="s">
        <v>42</v>
      </c>
      <c r="B29" s="1" t="s">
        <v>10</v>
      </c>
      <c r="C29" s="1" t="s">
        <v>7</v>
      </c>
      <c r="D29" s="2">
        <v>60</v>
      </c>
      <c r="E29" s="1">
        <v>37.5</v>
      </c>
      <c r="F29" s="6" t="s">
        <v>77</v>
      </c>
      <c r="G29">
        <f>(SEARCH(MID(LEFT(F29,SEARCH(" ",F29)-1),2,2),"нвеварпраяюнюлвгенктояек")+1)/2</f>
        <v>2</v>
      </c>
    </row>
    <row r="30" spans="1:7" ht="24">
      <c r="A30" s="1" t="s">
        <v>43</v>
      </c>
      <c r="B30" s="1" t="s">
        <v>8</v>
      </c>
      <c r="C30" s="1" t="s">
        <v>7</v>
      </c>
      <c r="D30" s="2">
        <v>63.9999</v>
      </c>
      <c r="E30" s="1">
        <v>1027.84</v>
      </c>
      <c r="F30" s="6" t="s">
        <v>77</v>
      </c>
      <c r="G30">
        <f>(SEARCH(MID(LEFT(F30,SEARCH(" ",F30)-1),2,2),"нвеварпраяюнюлвгенктояек")+1)/2</f>
        <v>2</v>
      </c>
    </row>
    <row r="31" spans="1:7" ht="24">
      <c r="A31" s="1" t="s">
        <v>44</v>
      </c>
      <c r="B31" s="1" t="s">
        <v>8</v>
      </c>
      <c r="C31" s="1" t="s">
        <v>7</v>
      </c>
      <c r="D31" s="2">
        <v>84</v>
      </c>
      <c r="E31" s="1">
        <v>1517.88</v>
      </c>
      <c r="F31" s="6" t="s">
        <v>77</v>
      </c>
      <c r="G31">
        <f>(SEARCH(MID(LEFT(F31,SEARCH(" ",F31)-1),2,2),"нвеварпраяюнюлвгенктояек")+1)/2</f>
        <v>2</v>
      </c>
    </row>
    <row r="32" spans="1:7" ht="12.75">
      <c r="A32" s="1" t="s">
        <v>45</v>
      </c>
      <c r="B32" s="1" t="s">
        <v>4</v>
      </c>
      <c r="C32" s="1" t="s">
        <v>7</v>
      </c>
      <c r="D32" s="2">
        <v>30</v>
      </c>
      <c r="E32" s="1">
        <v>949.8</v>
      </c>
      <c r="F32" s="6" t="s">
        <v>77</v>
      </c>
      <c r="G32">
        <f>(SEARCH(MID(LEFT(F32,SEARCH(" ",F32)-1),2,2),"нвеварпраяюнюлвгенктояек")+1)/2</f>
        <v>2</v>
      </c>
    </row>
    <row r="33" spans="1:7" ht="12.75">
      <c r="A33" s="1" t="s">
        <v>46</v>
      </c>
      <c r="B33" s="1" t="s">
        <v>10</v>
      </c>
      <c r="C33" s="1" t="s">
        <v>7</v>
      </c>
      <c r="D33" s="2">
        <v>10</v>
      </c>
      <c r="E33" s="1">
        <v>4.6</v>
      </c>
      <c r="F33" s="6" t="s">
        <v>77</v>
      </c>
      <c r="G33">
        <f>(SEARCH(MID(LEFT(F33,SEARCH(" ",F33)-1),2,2),"нвеварпраяюнюлвгенктояек")+1)/2</f>
        <v>2</v>
      </c>
    </row>
    <row r="34" spans="1:7" ht="12.75">
      <c r="A34" s="1" t="s">
        <v>47</v>
      </c>
      <c r="B34" s="1" t="s">
        <v>8</v>
      </c>
      <c r="C34" s="1" t="s">
        <v>7</v>
      </c>
      <c r="D34" s="2">
        <v>1</v>
      </c>
      <c r="E34" s="1">
        <v>107.06</v>
      </c>
      <c r="F34" s="6" t="s">
        <v>77</v>
      </c>
      <c r="G34">
        <f>(SEARCH(MID(LEFT(F34,SEARCH(" ",F34)-1),2,2),"нвеварпраяюнюлвгенктояек")+1)/2</f>
        <v>2</v>
      </c>
    </row>
    <row r="35" spans="1:7" ht="12.75">
      <c r="A35" s="1" t="s">
        <v>48</v>
      </c>
      <c r="B35" s="1" t="s">
        <v>34</v>
      </c>
      <c r="C35" s="1" t="s">
        <v>7</v>
      </c>
      <c r="D35" s="2">
        <v>10</v>
      </c>
      <c r="E35" s="1">
        <v>686.35</v>
      </c>
      <c r="F35" s="6" t="s">
        <v>77</v>
      </c>
      <c r="G35">
        <f>(SEARCH(MID(LEFT(F35,SEARCH(" ",F35)-1),2,2),"нвеварпраяюнюлвгенктояек")+1)/2</f>
        <v>2</v>
      </c>
    </row>
    <row r="36" spans="1:7" ht="12.75">
      <c r="A36" s="1" t="s">
        <v>49</v>
      </c>
      <c r="B36" s="1" t="s">
        <v>29</v>
      </c>
      <c r="C36" s="1" t="s">
        <v>7</v>
      </c>
      <c r="D36" s="2">
        <v>4</v>
      </c>
      <c r="E36" s="1">
        <v>973.12</v>
      </c>
      <c r="F36" s="6" t="s">
        <v>77</v>
      </c>
      <c r="G36">
        <f>(SEARCH(MID(LEFT(F36,SEARCH(" ",F36)-1),2,2),"нвеварпраяюнюлвгенктояек")+1)/2</f>
        <v>2</v>
      </c>
    </row>
    <row r="37" spans="1:7" ht="12.75">
      <c r="A37" s="1" t="s">
        <v>50</v>
      </c>
      <c r="B37" s="1" t="s">
        <v>10</v>
      </c>
      <c r="C37" s="1" t="s">
        <v>7</v>
      </c>
      <c r="D37" s="2">
        <v>10</v>
      </c>
      <c r="E37" s="1">
        <v>4.5</v>
      </c>
      <c r="F37" s="6" t="s">
        <v>77</v>
      </c>
      <c r="G37">
        <f>(SEARCH(MID(LEFT(F37,SEARCH(" ",F37)-1),2,2),"нвеварпраяюнюлвгенктояек")+1)/2</f>
        <v>2</v>
      </c>
    </row>
    <row r="38" spans="1:7" ht="12.75">
      <c r="A38" s="1" t="s">
        <v>52</v>
      </c>
      <c r="B38" s="1" t="s">
        <v>4</v>
      </c>
      <c r="C38" s="1" t="s">
        <v>7</v>
      </c>
      <c r="D38" s="2">
        <v>110</v>
      </c>
      <c r="E38" s="1">
        <v>397.1</v>
      </c>
      <c r="F38" s="6" t="s">
        <v>77</v>
      </c>
      <c r="G38">
        <f>(SEARCH(MID(LEFT(F38,SEARCH(" ",F38)-1),2,2),"нвеварпраяюнюлвгенктояек")+1)/2</f>
        <v>2</v>
      </c>
    </row>
    <row r="39" spans="1:7" ht="12.75">
      <c r="A39" s="1" t="s">
        <v>53</v>
      </c>
      <c r="B39" s="1" t="s">
        <v>4</v>
      </c>
      <c r="C39" s="1" t="s">
        <v>7</v>
      </c>
      <c r="D39" s="2">
        <v>4</v>
      </c>
      <c r="E39" s="1">
        <v>36.88</v>
      </c>
      <c r="F39" s="6" t="s">
        <v>77</v>
      </c>
      <c r="G39">
        <f>(SEARCH(MID(LEFT(F39,SEARCH(" ",F39)-1),2,2),"нвеварпраяюнюлвгенктояек")+1)/2</f>
        <v>2</v>
      </c>
    </row>
    <row r="40" spans="1:7" ht="12.75">
      <c r="A40" s="1" t="s">
        <v>54</v>
      </c>
      <c r="B40" s="1" t="s">
        <v>4</v>
      </c>
      <c r="C40" s="1" t="s">
        <v>7</v>
      </c>
      <c r="D40" s="2">
        <v>10</v>
      </c>
      <c r="E40" s="1">
        <v>67.3</v>
      </c>
      <c r="F40" s="6" t="s">
        <v>77</v>
      </c>
      <c r="G40">
        <f>(SEARCH(MID(LEFT(F40,SEARCH(" ",F40)-1),2,2),"нвеварпраяюнюлвгенктояек")+1)/2</f>
        <v>2</v>
      </c>
    </row>
    <row r="41" spans="1:7" ht="12.75">
      <c r="A41" s="1" t="s">
        <v>55</v>
      </c>
      <c r="B41" s="1" t="s">
        <v>10</v>
      </c>
      <c r="C41" s="1" t="s">
        <v>7</v>
      </c>
      <c r="D41" s="2">
        <v>40</v>
      </c>
      <c r="E41" s="1">
        <v>41.6</v>
      </c>
      <c r="F41" s="6" t="s">
        <v>77</v>
      </c>
      <c r="G41">
        <f>(SEARCH(MID(LEFT(F41,SEARCH(" ",F41)-1),2,2),"нвеварпраяюнюлвгенктояек")+1)/2</f>
        <v>2</v>
      </c>
    </row>
    <row r="42" spans="1:7" ht="12.75">
      <c r="A42" s="1" t="s">
        <v>80</v>
      </c>
      <c r="B42" s="1" t="s">
        <v>6</v>
      </c>
      <c r="C42" s="1" t="s">
        <v>7</v>
      </c>
      <c r="D42" s="2">
        <v>27</v>
      </c>
      <c r="E42" s="1">
        <v>1192.37</v>
      </c>
      <c r="F42" s="6" t="s">
        <v>77</v>
      </c>
      <c r="G42">
        <f>(SEARCH(MID(LEFT(F42,SEARCH(" ",F42)-1),2,2),"нвеварпраяюнюлвгенктояек")+1)/2</f>
        <v>2</v>
      </c>
    </row>
    <row r="43" spans="1:7" ht="12.75">
      <c r="A43" s="1" t="s">
        <v>75</v>
      </c>
      <c r="B43" s="1" t="s">
        <v>10</v>
      </c>
      <c r="C43" s="1" t="s">
        <v>7</v>
      </c>
      <c r="D43" s="2">
        <v>20</v>
      </c>
      <c r="E43" s="1">
        <v>82</v>
      </c>
      <c r="F43" s="6" t="s">
        <v>77</v>
      </c>
      <c r="G43">
        <f>(SEARCH(MID(LEFT(F43,SEARCH(" ",F43)-1),2,2),"нвеварпраяюнюлвгенктояек")+1)/2</f>
        <v>2</v>
      </c>
    </row>
    <row r="44" spans="1:7" ht="24">
      <c r="A44" s="1" t="s">
        <v>57</v>
      </c>
      <c r="B44" s="1" t="s">
        <v>4</v>
      </c>
      <c r="C44" s="1" t="s">
        <v>7</v>
      </c>
      <c r="D44" s="2">
        <v>2</v>
      </c>
      <c r="E44" s="1">
        <v>17.5</v>
      </c>
      <c r="F44" s="6" t="s">
        <v>77</v>
      </c>
      <c r="G44">
        <f>(SEARCH(MID(LEFT(F44,SEARCH(" ",F44)-1),2,2),"нвеварпраяюнюлвгенктояек")+1)/2</f>
        <v>2</v>
      </c>
    </row>
    <row r="45" spans="1:7" ht="12.75">
      <c r="A45" s="1" t="s">
        <v>58</v>
      </c>
      <c r="B45" s="1" t="s">
        <v>4</v>
      </c>
      <c r="C45" s="1" t="s">
        <v>7</v>
      </c>
      <c r="D45" s="2">
        <v>5</v>
      </c>
      <c r="E45" s="1">
        <v>139</v>
      </c>
      <c r="F45" s="6" t="s">
        <v>77</v>
      </c>
      <c r="G45">
        <f>(SEARCH(MID(LEFT(F45,SEARCH(" ",F45)-1),2,2),"нвеварпраяюнюлвгенктояек")+1)/2</f>
        <v>2</v>
      </c>
    </row>
    <row r="46" spans="1:7" ht="24">
      <c r="A46" s="1" t="s">
        <v>59</v>
      </c>
      <c r="B46" s="1" t="s">
        <v>4</v>
      </c>
      <c r="C46" s="1" t="s">
        <v>7</v>
      </c>
      <c r="D46" s="2">
        <v>20</v>
      </c>
      <c r="E46" s="1">
        <v>53</v>
      </c>
      <c r="F46" s="6" t="s">
        <v>77</v>
      </c>
      <c r="G46">
        <f>(SEARCH(MID(LEFT(F46,SEARCH(" ",F46)-1),2,2),"нвеварпраяюнюлвгенктояек")+1)/2</f>
        <v>2</v>
      </c>
    </row>
    <row r="47" spans="1:7" ht="12.75">
      <c r="A47" s="1" t="s">
        <v>76</v>
      </c>
      <c r="B47" s="1" t="s">
        <v>4</v>
      </c>
      <c r="C47" s="1" t="s">
        <v>7</v>
      </c>
      <c r="D47" s="2">
        <v>10</v>
      </c>
      <c r="E47" s="1">
        <v>2887.5</v>
      </c>
      <c r="F47" s="6" t="s">
        <v>77</v>
      </c>
      <c r="G47">
        <f>(SEARCH(MID(LEFT(F47,SEARCH(" ",F47)-1),2,2),"нвеварпраяюнюлвгенктояек")+1)/2</f>
        <v>2</v>
      </c>
    </row>
    <row r="48" spans="1:7" ht="12.75">
      <c r="A48" s="1" t="s">
        <v>60</v>
      </c>
      <c r="B48" s="1" t="s">
        <v>10</v>
      </c>
      <c r="C48" s="1" t="s">
        <v>7</v>
      </c>
      <c r="D48" s="2">
        <v>20</v>
      </c>
      <c r="E48" s="1">
        <v>88</v>
      </c>
      <c r="F48" s="6" t="s">
        <v>77</v>
      </c>
      <c r="G48">
        <f>(SEARCH(MID(LEFT(F48,SEARCH(" ",F48)-1),2,2),"нвеварпраяюнюлвгенктояек")+1)/2</f>
        <v>2</v>
      </c>
    </row>
    <row r="49" spans="1:7" ht="12.75">
      <c r="A49" s="1" t="s">
        <v>61</v>
      </c>
      <c r="B49" s="1" t="s">
        <v>4</v>
      </c>
      <c r="C49" s="1" t="s">
        <v>7</v>
      </c>
      <c r="D49" s="2">
        <v>20</v>
      </c>
      <c r="E49" s="1">
        <v>41.2</v>
      </c>
      <c r="F49" s="6" t="s">
        <v>77</v>
      </c>
      <c r="G49">
        <f>(SEARCH(MID(LEFT(F49,SEARCH(" ",F49)-1),2,2),"нвеварпраяюнюлвгенктояек")+1)/2</f>
        <v>2</v>
      </c>
    </row>
    <row r="50" spans="1:7" ht="24">
      <c r="A50" s="1" t="s">
        <v>62</v>
      </c>
      <c r="B50" s="1" t="s">
        <v>8</v>
      </c>
      <c r="C50" s="1" t="s">
        <v>7</v>
      </c>
      <c r="D50" s="2">
        <v>24</v>
      </c>
      <c r="E50" s="1">
        <v>286.56</v>
      </c>
      <c r="F50" s="6" t="s">
        <v>77</v>
      </c>
      <c r="G50">
        <f>(SEARCH(MID(LEFT(F50,SEARCH(" ",F50)-1),2,2),"нвеварпраяюнюлвгенктояек")+1)/2</f>
        <v>2</v>
      </c>
    </row>
    <row r="51" spans="1:7" ht="12.75">
      <c r="A51" s="1" t="s">
        <v>63</v>
      </c>
      <c r="B51" s="1" t="s">
        <v>4</v>
      </c>
      <c r="C51" s="1" t="s">
        <v>7</v>
      </c>
      <c r="D51" s="2">
        <v>10</v>
      </c>
      <c r="E51" s="1">
        <v>135.4</v>
      </c>
      <c r="F51" s="6" t="s">
        <v>77</v>
      </c>
      <c r="G51">
        <f>(SEARCH(MID(LEFT(F51,SEARCH(" ",F51)-1),2,2),"нвеварпраяюнюлвгенктояек")+1)/2</f>
        <v>2</v>
      </c>
    </row>
    <row r="52" spans="1:7" ht="12.75">
      <c r="A52" s="1" t="s">
        <v>64</v>
      </c>
      <c r="B52" s="1" t="s">
        <v>4</v>
      </c>
      <c r="C52" s="1" t="s">
        <v>7</v>
      </c>
      <c r="D52" s="2">
        <v>12</v>
      </c>
      <c r="E52" s="1">
        <v>1272.84</v>
      </c>
      <c r="F52" s="6" t="s">
        <v>77</v>
      </c>
      <c r="G52">
        <f>(SEARCH(MID(LEFT(F52,SEARCH(" ",F52)-1),2,2),"нвеварпраяюнюлвгенктояек")+1)/2</f>
        <v>2</v>
      </c>
    </row>
    <row r="53" spans="1:7" ht="12.75">
      <c r="A53" s="1" t="s">
        <v>65</v>
      </c>
      <c r="B53" s="1" t="s">
        <v>8</v>
      </c>
      <c r="C53" s="1" t="s">
        <v>7</v>
      </c>
      <c r="D53" s="2">
        <v>10</v>
      </c>
      <c r="E53" s="1">
        <v>137.9</v>
      </c>
      <c r="F53" s="6" t="s">
        <v>77</v>
      </c>
      <c r="G53">
        <f>(SEARCH(MID(LEFT(F53,SEARCH(" ",F53)-1),2,2),"нвеварпраяюнюлвгенктояек")+1)/2</f>
        <v>2</v>
      </c>
    </row>
    <row r="54" spans="1:7" ht="12.75">
      <c r="A54" s="1" t="s">
        <v>67</v>
      </c>
      <c r="B54" s="1" t="s">
        <v>8</v>
      </c>
      <c r="C54" s="1" t="s">
        <v>7</v>
      </c>
      <c r="D54" s="2">
        <v>100</v>
      </c>
      <c r="E54" s="1">
        <v>976</v>
      </c>
      <c r="F54" s="6" t="s">
        <v>77</v>
      </c>
      <c r="G54">
        <f>(SEARCH(MID(LEFT(F54,SEARCH(" ",F54)-1),2,2),"нвеварпраяюнюлвгенктояек")+1)/2</f>
        <v>2</v>
      </c>
    </row>
    <row r="55" spans="1:7" ht="12.75">
      <c r="A55" s="1" t="s">
        <v>81</v>
      </c>
      <c r="B55" s="1" t="s">
        <v>8</v>
      </c>
      <c r="C55" s="1" t="s">
        <v>7</v>
      </c>
      <c r="D55" s="2">
        <v>2</v>
      </c>
      <c r="E55" s="1">
        <v>60.82</v>
      </c>
      <c r="F55" s="6" t="s">
        <v>77</v>
      </c>
      <c r="G55">
        <f>(SEARCH(MID(LEFT(F55,SEARCH(" ",F55)-1),2,2),"нвеварпраяюнюлвгенктояек")+1)/2</f>
        <v>2</v>
      </c>
    </row>
    <row r="56" spans="1:7" ht="12.75">
      <c r="A56" s="1" t="s">
        <v>68</v>
      </c>
      <c r="B56" s="1" t="s">
        <v>10</v>
      </c>
      <c r="C56" s="1" t="s">
        <v>7</v>
      </c>
      <c r="D56" s="2">
        <v>50</v>
      </c>
      <c r="E56" s="1">
        <v>613.4</v>
      </c>
      <c r="F56" s="6" t="s">
        <v>77</v>
      </c>
      <c r="G56">
        <f>(SEARCH(MID(LEFT(F56,SEARCH(" ",F56)-1),2,2),"нвеварпраяюнюлвгенктояек")+1)/2</f>
        <v>2</v>
      </c>
    </row>
    <row r="57" spans="1:7" ht="12.75">
      <c r="A57" s="1" t="s">
        <v>69</v>
      </c>
      <c r="B57" s="1" t="s">
        <v>4</v>
      </c>
      <c r="C57" s="1" t="s">
        <v>7</v>
      </c>
      <c r="D57" s="2">
        <v>120</v>
      </c>
      <c r="E57" s="1">
        <v>1606.8</v>
      </c>
      <c r="F57" s="6" t="s">
        <v>77</v>
      </c>
      <c r="G57">
        <f>(SEARCH(MID(LEFT(F57,SEARCH(" ",F57)-1),2,2),"нвеварпраяюнюлвгенктояек")+1)/2</f>
        <v>2</v>
      </c>
    </row>
    <row r="58" spans="1:7" ht="12.75">
      <c r="A58" s="1" t="s">
        <v>70</v>
      </c>
      <c r="B58" s="1" t="s">
        <v>4</v>
      </c>
      <c r="C58" s="1" t="s">
        <v>7</v>
      </c>
      <c r="D58" s="2">
        <v>810</v>
      </c>
      <c r="E58" s="1">
        <v>7435.8</v>
      </c>
      <c r="F58" s="6" t="s">
        <v>77</v>
      </c>
      <c r="G58">
        <f>(SEARCH(MID(LEFT(F58,SEARCH(" ",F58)-1),2,2),"нвеварпраяюнюлвгенктояек")+1)/2</f>
        <v>2</v>
      </c>
    </row>
    <row r="59" spans="1:7" ht="12.75">
      <c r="A59" s="1" t="s">
        <v>71</v>
      </c>
      <c r="B59" s="1" t="s">
        <v>10</v>
      </c>
      <c r="C59" s="1" t="s">
        <v>7</v>
      </c>
      <c r="D59" s="2">
        <v>100</v>
      </c>
      <c r="E59" s="1">
        <v>45</v>
      </c>
      <c r="F59" s="6" t="s">
        <v>77</v>
      </c>
      <c r="G59">
        <f>(SEARCH(MID(LEFT(F59,SEARCH(" ",F59)-1),2,2),"нвеварпраяюнюлвгенктояек")+1)/2</f>
        <v>2</v>
      </c>
    </row>
    <row r="60" spans="1:7" ht="24">
      <c r="A60" s="1" t="s">
        <v>72</v>
      </c>
      <c r="B60" s="1" t="s">
        <v>4</v>
      </c>
      <c r="C60" s="1" t="s">
        <v>7</v>
      </c>
      <c r="D60" s="2">
        <v>20</v>
      </c>
      <c r="E60" s="1">
        <v>230.55</v>
      </c>
      <c r="F60" s="6" t="s">
        <v>77</v>
      </c>
      <c r="G60">
        <f>(SEARCH(MID(LEFT(F60,SEARCH(" ",F60)-1),2,2),"нвеварпраяюнюлвгенктояек")+1)/2</f>
        <v>2</v>
      </c>
    </row>
    <row r="61" spans="1:7" ht="12.75">
      <c r="A61" s="1" t="s">
        <v>36</v>
      </c>
      <c r="B61" s="1" t="s">
        <v>4</v>
      </c>
      <c r="C61" s="1" t="s">
        <v>7</v>
      </c>
      <c r="D61" s="2">
        <v>180</v>
      </c>
      <c r="E61" s="1">
        <v>777.6</v>
      </c>
      <c r="F61" s="6" t="s">
        <v>74</v>
      </c>
      <c r="G61">
        <f>(SEARCH(MID(LEFT(F61,SEARCH(" ",F61)-1),2,2),"нвеварпраяюнюлвгенктояек")+1)/2</f>
        <v>3</v>
      </c>
    </row>
    <row r="62" spans="1:7" ht="24">
      <c r="A62" s="1" t="s">
        <v>72</v>
      </c>
      <c r="B62" s="1" t="s">
        <v>4</v>
      </c>
      <c r="C62" s="1" t="s">
        <v>7</v>
      </c>
      <c r="D62" s="2">
        <v>100</v>
      </c>
      <c r="E62" s="1">
        <v>551.4</v>
      </c>
      <c r="F62" s="6" t="s">
        <v>74</v>
      </c>
      <c r="G62">
        <f>(SEARCH(MID(LEFT(F62,SEARCH(" ",F62)-1),2,2),"нвеварпраяюнюлвгенктояек")+1)/2</f>
        <v>3</v>
      </c>
    </row>
    <row r="63" spans="1:7" ht="12.75">
      <c r="A63" s="1" t="s">
        <v>5</v>
      </c>
      <c r="B63" s="1" t="s">
        <v>6</v>
      </c>
      <c r="C63" s="1" t="s">
        <v>7</v>
      </c>
      <c r="D63" s="2">
        <v>18</v>
      </c>
      <c r="E63" s="1">
        <v>73.98</v>
      </c>
      <c r="F63" s="6" t="s">
        <v>3</v>
      </c>
      <c r="G63">
        <f>(SEARCH(MID(LEFT(F63,SEARCH(" ",F63)-1),2,2),"нвеварпраяюнюлвгенктояек")+1)/2</f>
        <v>4</v>
      </c>
    </row>
    <row r="64" spans="1:7" ht="12.75">
      <c r="A64" s="1" t="s">
        <v>22</v>
      </c>
      <c r="B64" s="1" t="s">
        <v>4</v>
      </c>
      <c r="C64" s="1" t="s">
        <v>7</v>
      </c>
      <c r="D64" s="2">
        <v>60</v>
      </c>
      <c r="E64" s="1">
        <v>316.8</v>
      </c>
      <c r="F64" s="6" t="s">
        <v>3</v>
      </c>
      <c r="G64">
        <f>(SEARCH(MID(LEFT(F64,SEARCH(" ",F64)-1),2,2),"нвеварпраяюнюлвгенктояек")+1)/2</f>
        <v>4</v>
      </c>
    </row>
    <row r="65" spans="1:7" ht="12.75">
      <c r="A65" s="1" t="s">
        <v>30</v>
      </c>
      <c r="B65" s="1" t="s">
        <v>4</v>
      </c>
      <c r="C65" s="1" t="s">
        <v>7</v>
      </c>
      <c r="D65" s="2">
        <v>15</v>
      </c>
      <c r="E65" s="1">
        <v>76.65</v>
      </c>
      <c r="F65" s="6" t="s">
        <v>3</v>
      </c>
      <c r="G65">
        <f>(SEARCH(MID(LEFT(F65,SEARCH(" ",F65)-1),2,2),"нвеварпраяюнюлвгенктояек")+1)/2</f>
        <v>4</v>
      </c>
    </row>
    <row r="66" spans="1:7" ht="12.75">
      <c r="A66" s="1" t="s">
        <v>36</v>
      </c>
      <c r="B66" s="1" t="s">
        <v>4</v>
      </c>
      <c r="C66" s="1" t="s">
        <v>7</v>
      </c>
      <c r="D66" s="2">
        <v>900</v>
      </c>
      <c r="E66" s="1">
        <v>4050</v>
      </c>
      <c r="F66" s="6" t="s">
        <v>3</v>
      </c>
      <c r="G66">
        <f>(SEARCH(MID(LEFT(F66,SEARCH(" ",F66)-1),2,2),"нвеварпраяюнюлвгенктояек")+1)/2</f>
        <v>4</v>
      </c>
    </row>
    <row r="67" spans="1:7" ht="12.75">
      <c r="A67" s="1" t="s">
        <v>37</v>
      </c>
      <c r="B67" s="1" t="s">
        <v>4</v>
      </c>
      <c r="C67" s="1" t="s">
        <v>7</v>
      </c>
      <c r="D67" s="2">
        <v>10</v>
      </c>
      <c r="E67" s="1">
        <v>29.5</v>
      </c>
      <c r="F67" s="6" t="s">
        <v>3</v>
      </c>
      <c r="G67">
        <f>(SEARCH(MID(LEFT(F67,SEARCH(" ",F67)-1),2,2),"нвеварпраяюнюлвгенктояек")+1)/2</f>
        <v>4</v>
      </c>
    </row>
    <row r="68" spans="1:7" ht="12.75">
      <c r="A68" s="1" t="s">
        <v>11</v>
      </c>
      <c r="B68" s="1" t="s">
        <v>4</v>
      </c>
      <c r="C68" s="1" t="s">
        <v>7</v>
      </c>
      <c r="D68" s="2">
        <v>10</v>
      </c>
      <c r="E68" s="1">
        <v>175.6</v>
      </c>
      <c r="F68" s="6" t="s">
        <v>73</v>
      </c>
      <c r="G68">
        <f>(SEARCH(MID(LEFT(F68,SEARCH(" ",F68)-1),2,2),"нвеварпраяюнюлвгенктояек")+1)/2</f>
        <v>6</v>
      </c>
    </row>
    <row r="69" spans="1:7" ht="12.75">
      <c r="A69" s="1" t="s">
        <v>23</v>
      </c>
      <c r="B69" s="1" t="s">
        <v>14</v>
      </c>
      <c r="C69" s="1" t="s">
        <v>7</v>
      </c>
      <c r="D69" s="2">
        <v>350</v>
      </c>
      <c r="E69" s="1">
        <v>11760</v>
      </c>
      <c r="F69" s="6" t="s">
        <v>73</v>
      </c>
      <c r="G69">
        <f>(SEARCH(MID(LEFT(F69,SEARCH(" ",F69)-1),2,2),"нвеварпраяюнюлвгенктояек")+1)/2</f>
        <v>6</v>
      </c>
    </row>
    <row r="70" spans="1:7" ht="12.75">
      <c r="A70" s="1" t="s">
        <v>51</v>
      </c>
      <c r="B70" s="1" t="s">
        <v>10</v>
      </c>
      <c r="C70" s="1" t="s">
        <v>7</v>
      </c>
      <c r="D70" s="2">
        <v>180</v>
      </c>
      <c r="E70" s="1">
        <v>72</v>
      </c>
      <c r="F70" s="6" t="s">
        <v>73</v>
      </c>
      <c r="G70">
        <f>(SEARCH(MID(LEFT(F70,SEARCH(" ",F70)-1),2,2),"нвеварпраяюнюлвгенктояек")+1)/2</f>
        <v>6</v>
      </c>
    </row>
    <row r="71" spans="1:7" ht="12.75">
      <c r="A71" s="1" t="s">
        <v>56</v>
      </c>
      <c r="B71" s="1" t="s">
        <v>8</v>
      </c>
      <c r="C71" s="1" t="s">
        <v>7</v>
      </c>
      <c r="D71" s="2">
        <v>2</v>
      </c>
      <c r="E71" s="1">
        <v>832.64</v>
      </c>
      <c r="F71" s="6" t="s">
        <v>73</v>
      </c>
      <c r="G71">
        <f>(SEARCH(MID(LEFT(F71,SEARCH(" ",F71)-1),2,2),"нвеварпраяюнюлвгенктояек")+1)/2</f>
        <v>6</v>
      </c>
    </row>
    <row r="72" spans="1:7" ht="12.75">
      <c r="A72" s="1" t="s">
        <v>66</v>
      </c>
      <c r="B72" s="1" t="s">
        <v>8</v>
      </c>
      <c r="C72" s="1" t="s">
        <v>7</v>
      </c>
      <c r="D72" s="2">
        <v>280</v>
      </c>
      <c r="E72" s="1">
        <v>2730</v>
      </c>
      <c r="F72" s="6" t="s">
        <v>73</v>
      </c>
      <c r="G72">
        <f>(SEARCH(MID(LEFT(F72,SEARCH(" ",F72)-1),2,2),"нвеварпраяюнюлвгенктояек")+1)/2</f>
        <v>6</v>
      </c>
    </row>
  </sheetData>
  <sheetProtection/>
  <autoFilter ref="A1:G1">
    <sortState ref="A2:G72">
      <sortCondition sortBy="value" ref="G2:G72"/>
    </sortState>
  </autoFilter>
  <printOptions horizontalCentered="1"/>
  <pageMargins left="0.3" right="0.3" top="0.61" bottom="0.37" header="0.1" footer="0.1"/>
  <pageSetup firstPageNumber="1" useFirstPageNumber="1" fitToHeight="100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2019-07-07T04:54:18Z</cp:lastPrinted>
  <dcterms:created xsi:type="dcterms:W3CDTF">2019-07-07T12:05:31Z</dcterms:created>
  <dcterms:modified xsi:type="dcterms:W3CDTF">2019-07-07T12:06:25Z</dcterms:modified>
  <cp:category/>
  <cp:version/>
  <cp:contentType/>
  <cp:contentStatus/>
</cp:coreProperties>
</file>