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630"/>
  </bookViews>
  <sheets>
    <sheet name="2.2.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4" l="1"/>
  <c r="D10" i="4"/>
  <c r="F9" i="4"/>
  <c r="G9" i="4" s="1"/>
  <c r="H9" i="4" l="1"/>
  <c r="I9" i="4" s="1"/>
  <c r="F10" i="4" l="1"/>
  <c r="G10" i="4" s="1"/>
  <c r="F11" i="4" l="1"/>
  <c r="G11" i="4" s="1"/>
  <c r="H10" i="4"/>
  <c r="I10" i="4" s="1"/>
  <c r="F12" i="4" l="1"/>
  <c r="G12" i="4" s="1"/>
  <c r="H11" i="4"/>
  <c r="I11" i="4" s="1"/>
  <c r="F13" i="4" l="1"/>
  <c r="G13" i="4" s="1"/>
  <c r="H12" i="4"/>
  <c r="I12" i="4" s="1"/>
  <c r="F14" i="4" l="1"/>
  <c r="G14" i="4" s="1"/>
  <c r="H13" i="4"/>
  <c r="I13" i="4" s="1"/>
  <c r="F15" i="4" l="1"/>
  <c r="G15" i="4" s="1"/>
  <c r="H14" i="4"/>
  <c r="I14" i="4" s="1"/>
  <c r="F16" i="4" l="1"/>
  <c r="G16" i="4" s="1"/>
  <c r="H15" i="4"/>
  <c r="I15" i="4" s="1"/>
  <c r="F17" i="4" l="1"/>
  <c r="G17" i="4" s="1"/>
  <c r="F18" i="4" s="1"/>
  <c r="G18" i="4" s="1"/>
  <c r="H16" i="4"/>
  <c r="I16" i="4" s="1"/>
  <c r="H18" i="4" l="1"/>
  <c r="I18" i="4" s="1"/>
  <c r="F19" i="4"/>
  <c r="G19" i="4" s="1"/>
  <c r="F20" i="4" l="1"/>
  <c r="G20" i="4" s="1"/>
  <c r="H19" i="4"/>
  <c r="I19" i="4" s="1"/>
  <c r="H17" i="4"/>
  <c r="I17" i="4" s="1"/>
  <c r="H20" i="4" l="1"/>
  <c r="I20" i="4" s="1"/>
  <c r="F21" i="4"/>
  <c r="G21" i="4" s="1"/>
  <c r="H21" i="4" l="1"/>
  <c r="I21" i="4" s="1"/>
  <c r="F22" i="4"/>
  <c r="G22" i="4" s="1"/>
  <c r="F23" i="4" l="1"/>
  <c r="G23" i="4" s="1"/>
  <c r="H22" i="4"/>
  <c r="I22" i="4" s="1"/>
  <c r="B10" i="4"/>
  <c r="B11" i="4" s="1"/>
  <c r="B12" i="4" s="1"/>
  <c r="H23" i="4" l="1"/>
  <c r="I23" i="4" s="1"/>
  <c r="F24" i="4"/>
  <c r="G24" i="4" s="1"/>
  <c r="D11" i="4"/>
  <c r="C11" i="4" s="1"/>
  <c r="B13" i="4"/>
  <c r="D13" i="4" s="1"/>
  <c r="C13" i="4" s="1"/>
  <c r="D12" i="4"/>
  <c r="C12" i="4" s="1"/>
  <c r="F25" i="4" l="1"/>
  <c r="G25" i="4" s="1"/>
  <c r="H24" i="4"/>
  <c r="I24" i="4" s="1"/>
  <c r="B14" i="4"/>
  <c r="D14" i="4"/>
  <c r="C14" i="4" s="1"/>
  <c r="H25" i="4" l="1"/>
  <c r="I25" i="4" s="1"/>
  <c r="F26" i="4"/>
  <c r="G26" i="4" s="1"/>
  <c r="B15" i="4"/>
  <c r="D15" i="4"/>
  <c r="C15" i="4" s="1"/>
  <c r="F27" i="4" l="1"/>
  <c r="G27" i="4" s="1"/>
  <c r="H26" i="4"/>
  <c r="I26" i="4" s="1"/>
  <c r="B16" i="4"/>
  <c r="H27" i="4" l="1"/>
  <c r="I27" i="4" s="1"/>
  <c r="F28" i="4"/>
  <c r="G28" i="4" s="1"/>
  <c r="B17" i="4"/>
  <c r="D17" i="4" s="1"/>
  <c r="C17" i="4" s="1"/>
  <c r="D16" i="4"/>
  <c r="C16" i="4" s="1"/>
  <c r="F29" i="4" l="1"/>
  <c r="G29" i="4" s="1"/>
  <c r="H28" i="4"/>
  <c r="I28" i="4" s="1"/>
  <c r="H29" i="4" l="1"/>
  <c r="I29" i="4" s="1"/>
  <c r="F30" i="4"/>
  <c r="G30" i="4" s="1"/>
  <c r="H30" i="4" l="1"/>
  <c r="I30" i="4" s="1"/>
  <c r="F31" i="4"/>
  <c r="G31" i="4" s="1"/>
  <c r="F32" i="4" l="1"/>
  <c r="G32" i="4" s="1"/>
  <c r="H31" i="4"/>
  <c r="I31" i="4" s="1"/>
  <c r="F33" i="4" l="1"/>
  <c r="G33" i="4" s="1"/>
  <c r="H32" i="4"/>
  <c r="I32" i="4" s="1"/>
  <c r="H33" i="4" l="1"/>
  <c r="I33" i="4" s="1"/>
  <c r="F34" i="4"/>
  <c r="G34" i="4" s="1"/>
  <c r="H34" i="4" l="1"/>
  <c r="I34" i="4" s="1"/>
  <c r="F35" i="4"/>
  <c r="G35" i="4" s="1"/>
  <c r="F36" i="4" l="1"/>
  <c r="G36" i="4" s="1"/>
  <c r="H35" i="4"/>
  <c r="I35" i="4" s="1"/>
  <c r="H36" i="4" l="1"/>
  <c r="I36" i="4" s="1"/>
  <c r="F37" i="4"/>
  <c r="G37" i="4" s="1"/>
  <c r="H37" i="4" l="1"/>
  <c r="I37" i="4" s="1"/>
  <c r="F38" i="4"/>
  <c r="G38" i="4" s="1"/>
  <c r="H38" i="4" l="1"/>
  <c r="I38" i="4" s="1"/>
  <c r="F39" i="4"/>
  <c r="G39" i="4" s="1"/>
  <c r="H39" i="4" l="1"/>
  <c r="I39" i="4" s="1"/>
  <c r="F40" i="4"/>
  <c r="G40" i="4" s="1"/>
  <c r="H40" i="4" l="1"/>
  <c r="I40" i="4" s="1"/>
  <c r="F41" i="4"/>
  <c r="G41" i="4" s="1"/>
  <c r="H41" i="4" l="1"/>
  <c r="I41" i="4" s="1"/>
  <c r="F42" i="4"/>
  <c r="G42" i="4" s="1"/>
  <c r="H42" i="4" l="1"/>
  <c r="I42" i="4" s="1"/>
  <c r="F43" i="4"/>
  <c r="G43" i="4" s="1"/>
  <c r="H43" i="4" l="1"/>
  <c r="I43" i="4" s="1"/>
  <c r="F44" i="4"/>
  <c r="G44" i="4" s="1"/>
  <c r="H44" i="4" l="1"/>
  <c r="I44" i="4" s="1"/>
  <c r="F45" i="4"/>
  <c r="G45" i="4" s="1"/>
  <c r="F46" i="4" l="1"/>
  <c r="G46" i="4" s="1"/>
  <c r="H45" i="4"/>
  <c r="I45" i="4" s="1"/>
  <c r="H46" i="4" l="1"/>
  <c r="I46" i="4" s="1"/>
  <c r="F47" i="4"/>
  <c r="G47" i="4" s="1"/>
  <c r="F48" i="4" l="1"/>
  <c r="G48" i="4" s="1"/>
  <c r="H47" i="4"/>
  <c r="I47" i="4" s="1"/>
  <c r="H48" i="4" l="1"/>
  <c r="I48" i="4" s="1"/>
  <c r="F49" i="4"/>
  <c r="G49" i="4" s="1"/>
  <c r="H49" i="4" l="1"/>
  <c r="I49" i="4" s="1"/>
  <c r="F50" i="4"/>
  <c r="G50" i="4" s="1"/>
  <c r="H50" i="4" l="1"/>
  <c r="I50" i="4" s="1"/>
  <c r="F51" i="4"/>
  <c r="G51" i="4" s="1"/>
  <c r="F52" i="4" l="1"/>
  <c r="G52" i="4" s="1"/>
  <c r="H51" i="4"/>
  <c r="I51" i="4" s="1"/>
  <c r="H52" i="4" l="1"/>
  <c r="I52" i="4" s="1"/>
  <c r="F53" i="4"/>
  <c r="G53" i="4" s="1"/>
  <c r="H53" i="4" l="1"/>
  <c r="I53" i="4" s="1"/>
  <c r="F54" i="4"/>
  <c r="G54" i="4" s="1"/>
  <c r="H54" i="4" l="1"/>
  <c r="I54" i="4" s="1"/>
  <c r="F55" i="4"/>
  <c r="G55" i="4" s="1"/>
  <c r="F56" i="4" l="1"/>
  <c r="G56" i="4" s="1"/>
  <c r="H55" i="4"/>
  <c r="I55" i="4" s="1"/>
  <c r="F57" i="4" l="1"/>
  <c r="G57" i="4" s="1"/>
  <c r="H56" i="4"/>
  <c r="I56" i="4" s="1"/>
  <c r="F58" i="4" l="1"/>
  <c r="G58" i="4" s="1"/>
  <c r="H57" i="4"/>
  <c r="I57" i="4" s="1"/>
  <c r="H58" i="4" l="1"/>
  <c r="I58" i="4" s="1"/>
  <c r="F59" i="4"/>
  <c r="G59" i="4" s="1"/>
  <c r="F60" i="4" l="1"/>
  <c r="G60" i="4" s="1"/>
  <c r="H59" i="4"/>
  <c r="I59" i="4" s="1"/>
  <c r="H60" i="4" l="1"/>
  <c r="I60" i="4" s="1"/>
  <c r="F61" i="4"/>
  <c r="G61" i="4" s="1"/>
  <c r="F62" i="4" l="1"/>
  <c r="G62" i="4" s="1"/>
  <c r="H61" i="4"/>
  <c r="I61" i="4" s="1"/>
  <c r="H62" i="4" l="1"/>
  <c r="I62" i="4" s="1"/>
  <c r="F63" i="4"/>
  <c r="G63" i="4" s="1"/>
  <c r="F64" i="4" l="1"/>
  <c r="G64" i="4" s="1"/>
  <c r="H63" i="4"/>
  <c r="I63" i="4" s="1"/>
  <c r="H64" i="4" l="1"/>
  <c r="I64" i="4" s="1"/>
  <c r="F65" i="4"/>
  <c r="G65" i="4" s="1"/>
  <c r="H65" i="4" l="1"/>
  <c r="I65" i="4" s="1"/>
  <c r="F66" i="4"/>
  <c r="G66" i="4" s="1"/>
  <c r="H66" i="4" l="1"/>
  <c r="I66" i="4" s="1"/>
  <c r="F67" i="4"/>
  <c r="G67" i="4" s="1"/>
  <c r="F68" i="4" l="1"/>
  <c r="G68" i="4" s="1"/>
  <c r="H67" i="4"/>
  <c r="I67" i="4" s="1"/>
  <c r="H68" i="4" l="1"/>
  <c r="I68" i="4" s="1"/>
  <c r="F69" i="4"/>
  <c r="G69" i="4" s="1"/>
  <c r="F70" i="4" l="1"/>
  <c r="G70" i="4" s="1"/>
  <c r="H69" i="4"/>
  <c r="I69" i="4" s="1"/>
  <c r="H70" i="4" l="1"/>
  <c r="I70" i="4" s="1"/>
  <c r="F71" i="4"/>
  <c r="G71" i="4" s="1"/>
  <c r="F72" i="4" l="1"/>
  <c r="G72" i="4" s="1"/>
  <c r="H71" i="4"/>
  <c r="I71" i="4" s="1"/>
  <c r="F73" i="4" l="1"/>
  <c r="G73" i="4" s="1"/>
  <c r="H72" i="4"/>
  <c r="I72" i="4" s="1"/>
  <c r="F74" i="4" l="1"/>
  <c r="G74" i="4" s="1"/>
  <c r="H73" i="4"/>
  <c r="I73" i="4" s="1"/>
  <c r="F75" i="4" l="1"/>
  <c r="G75" i="4" s="1"/>
  <c r="H74" i="4"/>
  <c r="I74" i="4" s="1"/>
  <c r="F76" i="4" l="1"/>
  <c r="G76" i="4" s="1"/>
  <c r="H75" i="4"/>
  <c r="I75" i="4" s="1"/>
  <c r="F77" i="4" l="1"/>
  <c r="G77" i="4" s="1"/>
  <c r="H76" i="4"/>
  <c r="I76" i="4" s="1"/>
  <c r="F78" i="4" l="1"/>
  <c r="G78" i="4" s="1"/>
  <c r="H77" i="4"/>
  <c r="I77" i="4" s="1"/>
  <c r="F79" i="4" l="1"/>
  <c r="G79" i="4" s="1"/>
  <c r="H78" i="4"/>
  <c r="I78" i="4" s="1"/>
  <c r="F80" i="4" l="1"/>
  <c r="G80" i="4" s="1"/>
  <c r="H79" i="4"/>
  <c r="I79" i="4" s="1"/>
  <c r="F81" i="4" l="1"/>
  <c r="G81" i="4" s="1"/>
  <c r="H80" i="4"/>
  <c r="I80" i="4" s="1"/>
  <c r="F82" i="4" l="1"/>
  <c r="G82" i="4" s="1"/>
  <c r="H81" i="4"/>
  <c r="I81" i="4" s="1"/>
  <c r="F83" i="4" l="1"/>
  <c r="G83" i="4" s="1"/>
  <c r="H82" i="4"/>
  <c r="I82" i="4" s="1"/>
  <c r="F84" i="4" l="1"/>
  <c r="G84" i="4" s="1"/>
  <c r="H83" i="4"/>
  <c r="I83" i="4" s="1"/>
  <c r="H84" i="4" l="1"/>
  <c r="I84" i="4" s="1"/>
  <c r="F85" i="4"/>
  <c r="G85" i="4" s="1"/>
  <c r="F86" i="4" l="1"/>
  <c r="G86" i="4" s="1"/>
  <c r="H85" i="4"/>
  <c r="I85" i="4" s="1"/>
  <c r="H86" i="4" l="1"/>
  <c r="I86" i="4" s="1"/>
  <c r="F87" i="4"/>
  <c r="G87" i="4" s="1"/>
  <c r="F88" i="4" l="1"/>
  <c r="G88" i="4" s="1"/>
  <c r="H87" i="4"/>
  <c r="I87" i="4" s="1"/>
  <c r="H88" i="4" l="1"/>
  <c r="I88" i="4" s="1"/>
  <c r="F89" i="4"/>
  <c r="G89" i="4" s="1"/>
  <c r="F90" i="4" l="1"/>
  <c r="G90" i="4" s="1"/>
  <c r="H89" i="4"/>
  <c r="I89" i="4" s="1"/>
  <c r="H90" i="4" l="1"/>
  <c r="I90" i="4" s="1"/>
  <c r="F91" i="4"/>
  <c r="G91" i="4" s="1"/>
  <c r="F92" i="4" l="1"/>
  <c r="G92" i="4" s="1"/>
  <c r="H91" i="4"/>
  <c r="I91" i="4" s="1"/>
  <c r="H92" i="4" l="1"/>
  <c r="I92" i="4" s="1"/>
  <c r="F93" i="4"/>
  <c r="G93" i="4" s="1"/>
  <c r="F94" i="4" l="1"/>
  <c r="G94" i="4" s="1"/>
  <c r="H93" i="4"/>
  <c r="I93" i="4" s="1"/>
  <c r="H94" i="4" l="1"/>
  <c r="I94" i="4" s="1"/>
  <c r="F95" i="4"/>
  <c r="G95" i="4" s="1"/>
  <c r="F96" i="4" l="1"/>
  <c r="G96" i="4" s="1"/>
  <c r="H95" i="4"/>
  <c r="I95" i="4" s="1"/>
  <c r="H96" i="4" l="1"/>
  <c r="I96" i="4" s="1"/>
  <c r="F97" i="4"/>
  <c r="G97" i="4" s="1"/>
  <c r="F98" i="4" l="1"/>
  <c r="G98" i="4" s="1"/>
  <c r="H97" i="4"/>
  <c r="I97" i="4" s="1"/>
  <c r="F99" i="4" l="1"/>
  <c r="G99" i="4" s="1"/>
  <c r="H99" i="4" s="1"/>
  <c r="I99" i="4" s="1"/>
  <c r="J2" i="4" s="1"/>
  <c r="J3" i="4" s="1"/>
  <c r="J4" i="4" s="1"/>
  <c r="J5" i="4" s="1"/>
  <c r="H98" i="4"/>
  <c r="I98" i="4" s="1"/>
</calcChain>
</file>

<file path=xl/sharedStrings.xml><?xml version="1.0" encoding="utf-8"?>
<sst xmlns="http://schemas.openxmlformats.org/spreadsheetml/2006/main" count="17" uniqueCount="13">
  <si>
    <t>Задание 2.2. Метод итерации</t>
  </si>
  <si>
    <t>2-x=ln(x)</t>
  </si>
  <si>
    <t>x=2-ln(x)</t>
  </si>
  <si>
    <t>Номер шага</t>
  </si>
  <si>
    <t>Проверка</t>
  </si>
  <si>
    <t>Приб. к корню</t>
  </si>
  <si>
    <t>Разность</t>
  </si>
  <si>
    <t>точность</t>
  </si>
  <si>
    <t>х</t>
  </si>
  <si>
    <t>2-ln(x)</t>
  </si>
  <si>
    <t>2-ln(x)-x</t>
  </si>
  <si>
    <t>x&gt;0</t>
  </si>
  <si>
    <t>начало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</si>
</sst>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00000"/>
    <numFmt numFmtId="166" formatCode="0.000000"/>
    <numFmt numFmtId="175" formatCode="#,##0.000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166" fontId="0" fillId="0" borderId="0" xfId="0" applyNumberFormat="1"/>
    <xf numFmtId="17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976081086818E-2"/>
          <c:y val="7.6553394517860113E-2"/>
          <c:w val="0.88048988946804152"/>
          <c:h val="0.77158740595291486"/>
        </c:manualLayout>
      </c:layout>
      <c:lineChart>
        <c:grouping val="standard"/>
        <c:varyColors val="0"/>
        <c:ser>
          <c:idx val="0"/>
          <c:order val="0"/>
          <c:tx>
            <c:v>Приб. к корню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'2.2.'!$B$10:$B$17</c:f>
              <c:numCache>
                <c:formatCode>General</c:formatCode>
                <c:ptCount val="8"/>
                <c:pt idx="0">
                  <c:v>5.9205584583201638</c:v>
                </c:pt>
                <c:pt idx="1">
                  <c:v>4.1421276796977349</c:v>
                </c:pt>
                <c:pt idx="2">
                  <c:v>2.7209180915843443</c:v>
                </c:pt>
                <c:pt idx="3">
                  <c:v>1.7199487345573978</c:v>
                </c:pt>
                <c:pt idx="4">
                  <c:v>1.1776542496661135</c:v>
                </c:pt>
                <c:pt idx="5">
                  <c:v>1.0141297137438108</c:v>
                </c:pt>
                <c:pt idx="6">
                  <c:v>1.000098893931975</c:v>
                </c:pt>
                <c:pt idx="7">
                  <c:v>1.0000000048896824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47-40D8-B48A-AE44C51C18E4}"/>
            </c:ext>
          </c:extLst>
        </c:ser>
        <c:ser>
          <c:idx val="1"/>
          <c:order val="1"/>
          <c:tx>
            <c:v>Номер шаг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'2.2.'!$A$9:$A$17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47-40D8-B48A-AE44C51C1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997440"/>
        <c:axId val="520001792"/>
      </c:lineChart>
      <c:catAx>
        <c:axId val="5199974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0001792"/>
        <c:crosses val="autoZero"/>
        <c:auto val="1"/>
        <c:lblAlgn val="ctr"/>
        <c:lblOffset val="100"/>
        <c:noMultiLvlLbl val="0"/>
      </c:catAx>
      <c:valAx>
        <c:axId val="52000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9997440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352425</xdr:colOff>
      <xdr:row>7</xdr:row>
      <xdr:rowOff>57150</xdr:rowOff>
    </xdr:from>
    <xdr:to>
      <xdr:col>25</xdr:col>
      <xdr:colOff>171450</xdr:colOff>
      <xdr:row>25</xdr:row>
      <xdr:rowOff>28574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C8B8E4A-11ED-48E1-B89B-A752EA301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workbookViewId="0">
      <selection activeCell="G3" sqref="G3"/>
    </sheetView>
  </sheetViews>
  <sheetFormatPr defaultRowHeight="15" x14ac:dyDescent="0.25"/>
  <cols>
    <col min="1" max="1" width="12.7109375" customWidth="1"/>
    <col min="2" max="2" width="14" customWidth="1"/>
    <col min="3" max="3" width="10.7109375" customWidth="1"/>
    <col min="4" max="4" width="13.42578125" customWidth="1"/>
    <col min="5" max="5" width="10.42578125" customWidth="1"/>
    <col min="8" max="8" width="11.28515625" bestFit="1" customWidth="1"/>
    <col min="10" max="10" width="12.28515625" bestFit="1" customWidth="1"/>
    <col min="11" max="11" width="12" bestFit="1" customWidth="1"/>
    <col min="13" max="13" width="9.5703125" bestFit="1" customWidth="1"/>
  </cols>
  <sheetData>
    <row r="1" spans="1:13" x14ac:dyDescent="0.25">
      <c r="A1" t="s">
        <v>0</v>
      </c>
      <c r="F1" s="7" t="s">
        <v>7</v>
      </c>
      <c r="G1" s="7">
        <v>1E-4</v>
      </c>
    </row>
    <row r="2" spans="1:13" x14ac:dyDescent="0.25">
      <c r="A2" t="s">
        <v>1</v>
      </c>
      <c r="F2" s="7" t="s">
        <v>12</v>
      </c>
      <c r="G2" s="7">
        <v>99</v>
      </c>
      <c r="I2" s="3" t="s">
        <v>8</v>
      </c>
      <c r="J2" s="3">
        <f>INDEX(F9:F99,MATCH("стоп",I9:I99,))</f>
        <v>1.5571985283942666</v>
      </c>
    </row>
    <row r="3" spans="1:13" x14ac:dyDescent="0.25">
      <c r="A3" t="s">
        <v>2</v>
      </c>
      <c r="G3" s="2" t="s">
        <v>11</v>
      </c>
      <c r="I3" s="3" t="s">
        <v>9</v>
      </c>
      <c r="J3" s="3">
        <f>2-LN(J2)</f>
        <v>1.5571116082795049</v>
      </c>
    </row>
    <row r="4" spans="1:13" x14ac:dyDescent="0.25">
      <c r="I4" s="3" t="s">
        <v>6</v>
      </c>
      <c r="J4" s="6">
        <f>ABS(J2-J3)</f>
        <v>8.6920114761745992E-5</v>
      </c>
    </row>
    <row r="5" spans="1:13" x14ac:dyDescent="0.25">
      <c r="I5" s="3"/>
      <c r="J5" s="3" t="b">
        <f>J4&lt;G1</f>
        <v>1</v>
      </c>
    </row>
    <row r="8" spans="1:13" x14ac:dyDescent="0.25">
      <c r="A8" s="1" t="s">
        <v>3</v>
      </c>
      <c r="B8" s="1" t="s">
        <v>5</v>
      </c>
      <c r="C8" s="1" t="s">
        <v>4</v>
      </c>
      <c r="D8" s="1" t="s">
        <v>6</v>
      </c>
      <c r="F8" s="3" t="s">
        <v>8</v>
      </c>
      <c r="G8" s="3" t="s">
        <v>9</v>
      </c>
      <c r="H8" s="3" t="s">
        <v>10</v>
      </c>
      <c r="I8" s="3" t="s">
        <v>4</v>
      </c>
    </row>
    <row r="9" spans="1:13" x14ac:dyDescent="0.25">
      <c r="A9" s="1">
        <v>0</v>
      </c>
      <c r="B9" s="1">
        <v>8</v>
      </c>
      <c r="C9" s="1"/>
      <c r="D9" s="1"/>
      <c r="F9">
        <f>G2</f>
        <v>99</v>
      </c>
      <c r="G9">
        <f>ABS(2-LN(F9))</f>
        <v>2.5951198501345898</v>
      </c>
      <c r="H9" s="4">
        <f>ABS(G9-F9)</f>
        <v>96.404880149865406</v>
      </c>
      <c r="I9" t="str">
        <f>IF(ABS(H9)&lt;G$1,"Стоп","Дальше")</f>
        <v>Дальше</v>
      </c>
      <c r="M9" s="5"/>
    </row>
    <row r="10" spans="1:13" x14ac:dyDescent="0.25">
      <c r="A10" s="1">
        <v>1</v>
      </c>
      <c r="B10" s="1">
        <f>B9-LN(B9)</f>
        <v>5.9205584583201638</v>
      </c>
      <c r="C10" s="1" t="str">
        <f>IF(D10&gt;0.0001,"Дальше","Стоп")</f>
        <v>Дальше</v>
      </c>
      <c r="D10" s="1">
        <f>ABS(B9-B10)</f>
        <v>2.0794415416798362</v>
      </c>
      <c r="F10">
        <f t="shared" ref="F10:F73" si="0">G9</f>
        <v>2.5951198501345898</v>
      </c>
      <c r="G10">
        <f t="shared" ref="G10:G73" si="1">ABS(2-LN(F10))</f>
        <v>1.0463672994256801</v>
      </c>
      <c r="H10" s="4">
        <f t="shared" ref="H10:H73" si="2">ABS(G10-F10)</f>
        <v>1.5487525507089097</v>
      </c>
      <c r="I10" t="str">
        <f>IF(ABS(H10)&lt;G$1,"Стоп","Дальше")</f>
        <v>Дальше</v>
      </c>
      <c r="M10" s="5"/>
    </row>
    <row r="11" spans="1:13" x14ac:dyDescent="0.25">
      <c r="A11" s="1">
        <v>2</v>
      </c>
      <c r="B11" s="1">
        <f t="shared" ref="B11:B17" si="3">B10-LN(B10)</f>
        <v>4.1421276796977349</v>
      </c>
      <c r="C11" s="1" t="str">
        <f t="shared" ref="C11:C17" si="4">IF(D11&gt;0.0001,"Дальше","Стоп")</f>
        <v>Дальше</v>
      </c>
      <c r="D11" s="1">
        <f t="shared" ref="D11:D17" si="5">ABS(B10-B11)</f>
        <v>1.7784307786224289</v>
      </c>
      <c r="F11">
        <f t="shared" si="0"/>
        <v>1.0463672994256801</v>
      </c>
      <c r="G11">
        <f t="shared" si="1"/>
        <v>1.9546755493163646</v>
      </c>
      <c r="H11" s="4">
        <f t="shared" si="2"/>
        <v>0.90830824989068448</v>
      </c>
      <c r="I11" t="str">
        <f>IF(ABS(H11)&lt;G$1,"Стоп","Дальше")</f>
        <v>Дальше</v>
      </c>
      <c r="M11" s="5"/>
    </row>
    <row r="12" spans="1:13" x14ac:dyDescent="0.25">
      <c r="A12" s="1">
        <v>3</v>
      </c>
      <c r="B12" s="1">
        <f t="shared" si="3"/>
        <v>2.7209180915843443</v>
      </c>
      <c r="C12" s="1" t="str">
        <f t="shared" si="4"/>
        <v>Дальше</v>
      </c>
      <c r="D12" s="1">
        <f t="shared" si="5"/>
        <v>1.4212095881133906</v>
      </c>
      <c r="F12">
        <f t="shared" si="0"/>
        <v>1.9546755493163646</v>
      </c>
      <c r="G12">
        <f t="shared" si="1"/>
        <v>1.3297757797644303</v>
      </c>
      <c r="H12" s="4">
        <f t="shared" si="2"/>
        <v>0.62489976955193427</v>
      </c>
      <c r="I12" t="str">
        <f>IF(ABS(H12)&lt;G$1,"Стоп","Дальше")</f>
        <v>Дальше</v>
      </c>
      <c r="M12" s="5"/>
    </row>
    <row r="13" spans="1:13" x14ac:dyDescent="0.25">
      <c r="A13" s="1">
        <v>4</v>
      </c>
      <c r="B13" s="1">
        <f t="shared" si="3"/>
        <v>1.7199487345573978</v>
      </c>
      <c r="C13" s="1" t="str">
        <f t="shared" si="4"/>
        <v>Дальше</v>
      </c>
      <c r="D13" s="1">
        <f t="shared" si="5"/>
        <v>1.0009693570269464</v>
      </c>
      <c r="F13">
        <f t="shared" si="0"/>
        <v>1.3297757797644303</v>
      </c>
      <c r="G13">
        <f t="shared" si="1"/>
        <v>1.7149896586219486</v>
      </c>
      <c r="H13" s="4">
        <f t="shared" si="2"/>
        <v>0.38521387885751834</v>
      </c>
      <c r="I13" t="str">
        <f>IF(ABS(H13)&lt;G$1,"Стоп","Дальше")</f>
        <v>Дальше</v>
      </c>
      <c r="M13" s="5"/>
    </row>
    <row r="14" spans="1:13" x14ac:dyDescent="0.25">
      <c r="A14" s="1">
        <v>5</v>
      </c>
      <c r="B14" s="1">
        <f t="shared" si="3"/>
        <v>1.1776542496661135</v>
      </c>
      <c r="C14" s="1" t="str">
        <f t="shared" si="4"/>
        <v>Дальше</v>
      </c>
      <c r="D14" s="1">
        <f t="shared" si="5"/>
        <v>0.54229448489128429</v>
      </c>
      <c r="F14">
        <f t="shared" si="0"/>
        <v>1.7149896586219486</v>
      </c>
      <c r="G14">
        <f t="shared" si="1"/>
        <v>1.4605929493583245</v>
      </c>
      <c r="H14" s="4">
        <f t="shared" si="2"/>
        <v>0.25439670926362412</v>
      </c>
      <c r="I14" t="str">
        <f>IF(ABS(H14)&lt;G$1,"Стоп","Дальше")</f>
        <v>Дальше</v>
      </c>
      <c r="M14" s="5"/>
    </row>
    <row r="15" spans="1:13" x14ac:dyDescent="0.25">
      <c r="A15" s="1">
        <v>6</v>
      </c>
      <c r="B15" s="1">
        <f t="shared" si="3"/>
        <v>1.0141297137438108</v>
      </c>
      <c r="C15" s="1" t="str">
        <f t="shared" si="4"/>
        <v>Дальше</v>
      </c>
      <c r="D15" s="1">
        <f t="shared" si="5"/>
        <v>0.16352453592230276</v>
      </c>
      <c r="F15">
        <f t="shared" si="0"/>
        <v>1.4605929493583245</v>
      </c>
      <c r="G15">
        <f t="shared" si="1"/>
        <v>1.6211575170306156</v>
      </c>
      <c r="H15" s="4">
        <f t="shared" si="2"/>
        <v>0.1605645676722911</v>
      </c>
      <c r="I15" t="str">
        <f>IF(ABS(H15)&lt;G$1,"Стоп","Дальше")</f>
        <v>Дальше</v>
      </c>
      <c r="M15" s="5"/>
    </row>
    <row r="16" spans="1:13" x14ac:dyDescent="0.25">
      <c r="A16" s="1">
        <v>7</v>
      </c>
      <c r="B16" s="1">
        <f t="shared" si="3"/>
        <v>1.000098893931975</v>
      </c>
      <c r="C16" s="1" t="str">
        <f t="shared" si="4"/>
        <v>Дальше</v>
      </c>
      <c r="D16" s="1">
        <f t="shared" si="5"/>
        <v>1.4030819811835737E-2</v>
      </c>
      <c r="F16">
        <f t="shared" si="0"/>
        <v>1.6211575170306156</v>
      </c>
      <c r="G16">
        <f t="shared" si="1"/>
        <v>1.5168595892156591</v>
      </c>
      <c r="H16" s="4">
        <f t="shared" si="2"/>
        <v>0.1042979278149565</v>
      </c>
      <c r="I16" t="str">
        <f>IF(ABS(H16)&lt;G$1,"Стоп","Дальше")</f>
        <v>Дальше</v>
      </c>
      <c r="M16" s="5"/>
    </row>
    <row r="17" spans="1:13" x14ac:dyDescent="0.25">
      <c r="A17" s="1">
        <v>8</v>
      </c>
      <c r="B17" s="1">
        <f t="shared" si="3"/>
        <v>1.0000000048896824</v>
      </c>
      <c r="C17" s="1" t="str">
        <f t="shared" si="4"/>
        <v>Стоп</v>
      </c>
      <c r="D17" s="1">
        <f t="shared" si="5"/>
        <v>9.8889042292604756E-5</v>
      </c>
      <c r="F17">
        <f t="shared" si="0"/>
        <v>1.5168595892156591</v>
      </c>
      <c r="G17">
        <f t="shared" si="1"/>
        <v>1.5833578621140441</v>
      </c>
      <c r="H17" s="4">
        <f t="shared" si="2"/>
        <v>6.6498272898384947E-2</v>
      </c>
      <c r="I17" t="str">
        <f>IF(ABS(H17)&lt;G$1,"Стоп","Дальше")</f>
        <v>Дальше</v>
      </c>
      <c r="M17" s="5"/>
    </row>
    <row r="18" spans="1:13" x14ac:dyDescent="0.25">
      <c r="F18">
        <f t="shared" si="0"/>
        <v>1.5833578621140441</v>
      </c>
      <c r="G18">
        <f t="shared" si="1"/>
        <v>1.540452178880056</v>
      </c>
      <c r="H18" s="4">
        <f t="shared" ref="H18:H81" si="6">ABS(G18-F18)</f>
        <v>4.2905683233988023E-2</v>
      </c>
      <c r="I18" t="str">
        <f>IF(ABS(H18)&lt;G$1,"Стоп","Дальше")</f>
        <v>Дальше</v>
      </c>
      <c r="M18" s="5"/>
    </row>
    <row r="19" spans="1:13" x14ac:dyDescent="0.25">
      <c r="F19">
        <f t="shared" si="0"/>
        <v>1.540452178880056</v>
      </c>
      <c r="G19">
        <f t="shared" si="1"/>
        <v>1.567924004023769</v>
      </c>
      <c r="H19" s="4">
        <f t="shared" si="6"/>
        <v>2.7471825143712936E-2</v>
      </c>
      <c r="I19" t="str">
        <f>IF(ABS(H19)&lt;G$1,"Стоп","Дальше")</f>
        <v>Дальше</v>
      </c>
      <c r="M19" s="5"/>
    </row>
    <row r="20" spans="1:13" x14ac:dyDescent="0.25">
      <c r="F20">
        <f t="shared" si="0"/>
        <v>1.567924004023769</v>
      </c>
      <c r="G20">
        <f t="shared" si="1"/>
        <v>1.5502475460679142</v>
      </c>
      <c r="H20" s="4">
        <f t="shared" si="6"/>
        <v>1.7676457955854818E-2</v>
      </c>
      <c r="I20" t="str">
        <f>IF(ABS(H20)&lt;G$1,"Стоп","Дальше")</f>
        <v>Дальше</v>
      </c>
      <c r="M20" s="5"/>
    </row>
    <row r="21" spans="1:13" x14ac:dyDescent="0.25">
      <c r="F21">
        <f t="shared" si="0"/>
        <v>1.5502475460679142</v>
      </c>
      <c r="G21">
        <f t="shared" si="1"/>
        <v>1.5615853746800827</v>
      </c>
      <c r="H21" s="4">
        <f t="shared" si="6"/>
        <v>1.1337828612168588E-2</v>
      </c>
      <c r="I21" t="str">
        <f>IF(ABS(H21)&lt;G$1,"Стоп","Дальше")</f>
        <v>Дальше</v>
      </c>
      <c r="M21" s="5"/>
    </row>
    <row r="22" spans="1:13" x14ac:dyDescent="0.25">
      <c r="F22">
        <f t="shared" si="0"/>
        <v>1.5615853746800827</v>
      </c>
      <c r="G22">
        <f t="shared" si="1"/>
        <v>1.5542984289664987</v>
      </c>
      <c r="H22" s="4">
        <f t="shared" si="6"/>
        <v>7.2869457135840143E-3</v>
      </c>
      <c r="I22" t="str">
        <f>IF(ABS(H22)&lt;G$1,"Стоп","Дальше")</f>
        <v>Дальше</v>
      </c>
      <c r="M22" s="5"/>
    </row>
    <row r="23" spans="1:13" x14ac:dyDescent="0.25">
      <c r="F23">
        <f t="shared" si="0"/>
        <v>1.5542984289664987</v>
      </c>
      <c r="G23">
        <f t="shared" si="1"/>
        <v>1.558975727259736</v>
      </c>
      <c r="H23" s="4">
        <f t="shared" si="6"/>
        <v>4.6772982932372642E-3</v>
      </c>
      <c r="I23" t="str">
        <f>IF(ABS(H23)&lt;G$1,"Стоп","Дальше")</f>
        <v>Дальше</v>
      </c>
      <c r="M23" s="5"/>
    </row>
    <row r="24" spans="1:13" x14ac:dyDescent="0.25">
      <c r="F24">
        <f t="shared" si="0"/>
        <v>1.558975727259736</v>
      </c>
      <c r="G24">
        <f t="shared" si="1"/>
        <v>1.555970979474856</v>
      </c>
      <c r="H24" s="4">
        <f t="shared" si="6"/>
        <v>3.0047477848800241E-3</v>
      </c>
      <c r="I24" t="str">
        <f>IF(ABS(H24)&lt;G$1,"Стоп","Дальше")</f>
        <v>Дальше</v>
      </c>
      <c r="M24" s="5"/>
    </row>
    <row r="25" spans="1:13" x14ac:dyDescent="0.25">
      <c r="F25">
        <f t="shared" si="0"/>
        <v>1.555970979474856</v>
      </c>
      <c r="G25">
        <f t="shared" si="1"/>
        <v>1.5579002251408274</v>
      </c>
      <c r="H25" s="4">
        <f t="shared" si="6"/>
        <v>1.929245665971413E-3</v>
      </c>
      <c r="I25" t="str">
        <f>IF(ABS(H25)&lt;G$1,"Стоп","Дальше")</f>
        <v>Дальше</v>
      </c>
      <c r="M25" s="5"/>
    </row>
    <row r="26" spans="1:13" x14ac:dyDescent="0.25">
      <c r="F26">
        <f t="shared" si="0"/>
        <v>1.5579002251408274</v>
      </c>
      <c r="G26">
        <f t="shared" si="1"/>
        <v>1.5566610949481812</v>
      </c>
      <c r="H26" s="4">
        <f t="shared" si="6"/>
        <v>1.2391301926462095E-3</v>
      </c>
      <c r="I26" t="str">
        <f>IF(ABS(H26)&lt;G$1,"Стоп","Дальше")</f>
        <v>Дальше</v>
      </c>
      <c r="M26" s="5"/>
    </row>
    <row r="27" spans="1:13" x14ac:dyDescent="0.25">
      <c r="F27">
        <f t="shared" si="0"/>
        <v>1.5566610949481812</v>
      </c>
      <c r="G27">
        <f t="shared" si="1"/>
        <v>1.5574567962561197</v>
      </c>
      <c r="H27" s="4">
        <f t="shared" si="6"/>
        <v>7.9570130793849003E-4</v>
      </c>
      <c r="I27" t="str">
        <f>IF(ABS(H27)&lt;G$1,"Стоп","Дальше")</f>
        <v>Дальше</v>
      </c>
      <c r="M27" s="5"/>
    </row>
    <row r="28" spans="1:13" x14ac:dyDescent="0.25">
      <c r="F28">
        <f t="shared" si="0"/>
        <v>1.5574567962561197</v>
      </c>
      <c r="G28">
        <f t="shared" si="1"/>
        <v>1.5569457678666665</v>
      </c>
      <c r="H28" s="4">
        <f t="shared" si="6"/>
        <v>5.1102838945316087E-4</v>
      </c>
      <c r="I28" t="str">
        <f>IF(ABS(H28)&lt;G$1,"Стоп","Дальше")</f>
        <v>Дальше</v>
      </c>
      <c r="M28" s="5"/>
    </row>
    <row r="29" spans="1:13" x14ac:dyDescent="0.25">
      <c r="F29">
        <f t="shared" si="0"/>
        <v>1.5569457678666665</v>
      </c>
      <c r="G29">
        <f t="shared" si="1"/>
        <v>1.5572739389258137</v>
      </c>
      <c r="H29" s="4">
        <f t="shared" si="6"/>
        <v>3.2817105914717537E-4</v>
      </c>
      <c r="I29" t="str">
        <f>IF(ABS(H29)&lt;G$1,"Стоп","Дальше")</f>
        <v>Дальше</v>
      </c>
      <c r="M29" s="5"/>
    </row>
    <row r="30" spans="1:13" x14ac:dyDescent="0.25">
      <c r="F30">
        <f t="shared" si="0"/>
        <v>1.5572739389258137</v>
      </c>
      <c r="G30">
        <f t="shared" si="1"/>
        <v>1.5570631824017018</v>
      </c>
      <c r="H30" s="4">
        <f t="shared" si="6"/>
        <v>2.1075652411184365E-4</v>
      </c>
      <c r="I30" t="str">
        <f>IF(ABS(H30)&lt;G$1,"Стоп","Дальше")</f>
        <v>Дальше</v>
      </c>
      <c r="M30" s="5"/>
    </row>
    <row r="31" spans="1:13" x14ac:dyDescent="0.25">
      <c r="F31">
        <f t="shared" si="0"/>
        <v>1.5570631824017018</v>
      </c>
      <c r="G31">
        <f t="shared" si="1"/>
        <v>1.5571985283942666</v>
      </c>
      <c r="H31" s="4">
        <f t="shared" si="6"/>
        <v>1.3534599256481705E-4</v>
      </c>
      <c r="I31" t="str">
        <f>IF(ABS(H31)&lt;G$1,"Стоп","Дальше")</f>
        <v>Дальше</v>
      </c>
      <c r="M31" s="5"/>
    </row>
    <row r="32" spans="1:13" x14ac:dyDescent="0.25">
      <c r="F32">
        <f t="shared" si="0"/>
        <v>1.5571985283942666</v>
      </c>
      <c r="G32">
        <f t="shared" si="1"/>
        <v>1.5571116082795049</v>
      </c>
      <c r="H32" s="4">
        <f t="shared" si="6"/>
        <v>8.6920114761745992E-5</v>
      </c>
      <c r="I32" t="str">
        <f>IF(ABS(H32)&lt;G$1,"Стоп","Дальше")</f>
        <v>Стоп</v>
      </c>
      <c r="M32" s="5"/>
    </row>
    <row r="33" spans="6:13" x14ac:dyDescent="0.25">
      <c r="F33">
        <f t="shared" si="0"/>
        <v>1.5571116082795049</v>
      </c>
      <c r="G33">
        <f t="shared" si="1"/>
        <v>1.557167428098964</v>
      </c>
      <c r="H33" s="4">
        <f t="shared" si="6"/>
        <v>5.5819819459124176E-5</v>
      </c>
      <c r="I33" t="str">
        <f>IF(ABS(H33)&lt;G$1,"Стоп","Дальше")</f>
        <v>Стоп</v>
      </c>
      <c r="M33" s="5"/>
    </row>
    <row r="34" spans="6:13" x14ac:dyDescent="0.25">
      <c r="F34">
        <f t="shared" si="0"/>
        <v>1.557167428098964</v>
      </c>
      <c r="G34">
        <f t="shared" si="1"/>
        <v>1.5571315804316144</v>
      </c>
      <c r="H34" s="4">
        <f t="shared" si="6"/>
        <v>3.5847667349653278E-5</v>
      </c>
      <c r="I34" t="str">
        <f>IF(ABS(H34)&lt;G$1,"Стоп","Дальше")</f>
        <v>Стоп</v>
      </c>
      <c r="M34" s="5"/>
    </row>
    <row r="35" spans="6:13" x14ac:dyDescent="0.25">
      <c r="F35">
        <f t="shared" si="0"/>
        <v>1.5571315804316144</v>
      </c>
      <c r="G35">
        <f t="shared" si="1"/>
        <v>1.5571546017710896</v>
      </c>
      <c r="H35" s="4">
        <f t="shared" si="6"/>
        <v>2.3021339475182145E-5</v>
      </c>
      <c r="I35" t="str">
        <f>IF(ABS(H35)&lt;G$1,"Стоп","Дальше")</f>
        <v>Стоп</v>
      </c>
      <c r="M35" s="5"/>
    </row>
    <row r="36" spans="6:13" x14ac:dyDescent="0.25">
      <c r="F36">
        <f t="shared" si="0"/>
        <v>1.5571546017710896</v>
      </c>
      <c r="G36">
        <f t="shared" si="1"/>
        <v>1.5571398174268585</v>
      </c>
      <c r="H36" s="4">
        <f t="shared" si="6"/>
        <v>1.4784344231077995E-5</v>
      </c>
      <c r="I36" t="str">
        <f>IF(ABS(H36)&lt;G$1,"Стоп","Дальше")</f>
        <v>Стоп</v>
      </c>
      <c r="M36" s="5"/>
    </row>
    <row r="37" spans="6:13" x14ac:dyDescent="0.25">
      <c r="F37">
        <f t="shared" si="0"/>
        <v>1.5571398174268585</v>
      </c>
      <c r="G37">
        <f t="shared" si="1"/>
        <v>1.5571493119333124</v>
      </c>
      <c r="H37" s="4">
        <f t="shared" si="6"/>
        <v>9.494506453933127E-6</v>
      </c>
      <c r="I37" t="str">
        <f>IF(ABS(H37)&lt;G$1,"Стоп","Дальше")</f>
        <v>Стоп</v>
      </c>
      <c r="M37" s="5"/>
    </row>
    <row r="38" spans="6:13" x14ac:dyDescent="0.25">
      <c r="F38">
        <f t="shared" si="0"/>
        <v>1.5571493119333124</v>
      </c>
      <c r="G38">
        <f t="shared" si="1"/>
        <v>1.5571432145505328</v>
      </c>
      <c r="H38" s="4">
        <f t="shared" si="6"/>
        <v>6.0973827795685054E-6</v>
      </c>
      <c r="I38" t="str">
        <f>IF(ABS(H38)&lt;G$1,"Стоп","Дальше")</f>
        <v>Стоп</v>
      </c>
      <c r="M38" s="5"/>
    </row>
    <row r="39" spans="6:13" x14ac:dyDescent="0.25">
      <c r="F39">
        <f t="shared" si="0"/>
        <v>1.5571432145505328</v>
      </c>
      <c r="G39">
        <f t="shared" si="1"/>
        <v>1.5571471302923765</v>
      </c>
      <c r="H39" s="4">
        <f t="shared" si="6"/>
        <v>3.9157418436630564E-6</v>
      </c>
      <c r="I39" t="str">
        <f>IF(ABS(H39)&lt;G$1,"Стоп","Дальше")</f>
        <v>Стоп</v>
      </c>
      <c r="M39" s="5"/>
    </row>
    <row r="40" spans="6:13" x14ac:dyDescent="0.25">
      <c r="F40">
        <f t="shared" si="0"/>
        <v>1.5571471302923765</v>
      </c>
      <c r="G40">
        <f t="shared" si="1"/>
        <v>1.5571446155995186</v>
      </c>
      <c r="H40" s="4">
        <f t="shared" si="6"/>
        <v>2.5146928579466987E-6</v>
      </c>
      <c r="I40" t="str">
        <f>IF(ABS(H40)&lt;G$1,"Стоп","Дальше")</f>
        <v>Стоп</v>
      </c>
      <c r="M40" s="5"/>
    </row>
    <row r="41" spans="6:13" x14ac:dyDescent="0.25">
      <c r="F41">
        <f t="shared" si="0"/>
        <v>1.5571446155995186</v>
      </c>
      <c r="G41">
        <f t="shared" si="1"/>
        <v>1.5571462305367585</v>
      </c>
      <c r="H41" s="4">
        <f t="shared" si="6"/>
        <v>1.6149372399354434E-6</v>
      </c>
      <c r="I41" t="str">
        <f>IF(ABS(H41)&lt;G$1,"Стоп","Дальше")</f>
        <v>Стоп</v>
      </c>
      <c r="M41" s="5"/>
    </row>
    <row r="42" spans="6:13" x14ac:dyDescent="0.25">
      <c r="F42">
        <f t="shared" si="0"/>
        <v>1.5571462305367585</v>
      </c>
      <c r="G42">
        <f t="shared" si="1"/>
        <v>1.5571451934228087</v>
      </c>
      <c r="H42" s="4">
        <f t="shared" si="6"/>
        <v>1.0371139498310811E-6</v>
      </c>
      <c r="I42" t="str">
        <f>IF(ABS(H42)&lt;G$1,"Стоп","Дальше")</f>
        <v>Стоп</v>
      </c>
      <c r="M42" s="5"/>
    </row>
    <row r="43" spans="6:13" x14ac:dyDescent="0.25">
      <c r="F43">
        <f t="shared" si="0"/>
        <v>1.5571451934228087</v>
      </c>
      <c r="G43">
        <f t="shared" si="1"/>
        <v>1.5571458594580692</v>
      </c>
      <c r="H43" s="4">
        <f t="shared" si="6"/>
        <v>6.6603526049924255E-7</v>
      </c>
      <c r="I43" t="str">
        <f>IF(ABS(H43)&lt;G$1,"Стоп","Дальше")</f>
        <v>Стоп</v>
      </c>
      <c r="M43" s="5"/>
    </row>
    <row r="44" spans="6:13" x14ac:dyDescent="0.25">
      <c r="F44">
        <f t="shared" si="0"/>
        <v>1.5571458594580692</v>
      </c>
      <c r="G44">
        <f t="shared" si="1"/>
        <v>1.5571454317297362</v>
      </c>
      <c r="H44" s="4">
        <f t="shared" si="6"/>
        <v>4.2772833297455293E-7</v>
      </c>
      <c r="I44" t="str">
        <f>IF(ABS(H44)&lt;G$1,"Стоп","Дальше")</f>
        <v>Стоп</v>
      </c>
      <c r="M44" s="5"/>
    </row>
    <row r="45" spans="6:13" x14ac:dyDescent="0.25">
      <c r="F45">
        <f t="shared" si="0"/>
        <v>1.5571454317297362</v>
      </c>
      <c r="G45">
        <f t="shared" si="1"/>
        <v>1.5571457064171645</v>
      </c>
      <c r="H45" s="4">
        <f t="shared" si="6"/>
        <v>2.7468742835878857E-7</v>
      </c>
      <c r="I45" t="str">
        <f>IF(ABS(H45)&lt;G$1,"Стоп","Дальше")</f>
        <v>Стоп</v>
      </c>
      <c r="M45" s="5"/>
    </row>
    <row r="46" spans="6:13" x14ac:dyDescent="0.25">
      <c r="F46">
        <f t="shared" si="0"/>
        <v>1.5571457064171645</v>
      </c>
      <c r="G46">
        <f t="shared" si="1"/>
        <v>1.5571455300127011</v>
      </c>
      <c r="H46" s="4">
        <f t="shared" si="6"/>
        <v>1.7640446348110572E-7</v>
      </c>
      <c r="I46" t="str">
        <f>IF(ABS(H46)&lt;G$1,"Стоп","Дальше")</f>
        <v>Стоп</v>
      </c>
      <c r="M46" s="5"/>
    </row>
    <row r="47" spans="6:13" x14ac:dyDescent="0.25">
      <c r="F47">
        <f t="shared" si="0"/>
        <v>1.5571455300127011</v>
      </c>
      <c r="G47">
        <f t="shared" si="1"/>
        <v>1.5571456432997703</v>
      </c>
      <c r="H47" s="4">
        <f t="shared" si="6"/>
        <v>1.1328706928104282E-7</v>
      </c>
      <c r="I47" t="str">
        <f>IF(ABS(H47)&lt;G$1,"Стоп","Дальше")</f>
        <v>Стоп</v>
      </c>
      <c r="M47" s="5"/>
    </row>
    <row r="48" spans="6:13" x14ac:dyDescent="0.25">
      <c r="F48">
        <f t="shared" si="0"/>
        <v>1.5571456432997703</v>
      </c>
      <c r="G48">
        <f t="shared" si="1"/>
        <v>1.5571455705467341</v>
      </c>
      <c r="H48" s="4">
        <f t="shared" si="6"/>
        <v>7.2753036262085402E-8</v>
      </c>
      <c r="I48" t="str">
        <f>IF(ABS(H48)&lt;G$1,"Стоп","Дальше")</f>
        <v>Стоп</v>
      </c>
      <c r="M48" s="5"/>
    </row>
    <row r="49" spans="6:13" x14ac:dyDescent="0.25">
      <c r="F49">
        <f t="shared" si="0"/>
        <v>1.5571455705467341</v>
      </c>
      <c r="G49">
        <f t="shared" si="1"/>
        <v>1.557145617268785</v>
      </c>
      <c r="H49" s="4">
        <f t="shared" si="6"/>
        <v>4.6722050894842937E-8</v>
      </c>
      <c r="I49" t="str">
        <f>IF(ABS(H49)&lt;G$1,"Стоп","Дальше")</f>
        <v>Стоп</v>
      </c>
      <c r="M49" s="5"/>
    </row>
    <row r="50" spans="6:13" x14ac:dyDescent="0.25">
      <c r="F50">
        <f t="shared" si="0"/>
        <v>1.557145617268785</v>
      </c>
      <c r="G50">
        <f t="shared" si="1"/>
        <v>1.5571455872638509</v>
      </c>
      <c r="H50" s="4">
        <f t="shared" si="6"/>
        <v>3.0004934092886515E-8</v>
      </c>
      <c r="I50" t="str">
        <f>IF(ABS(H50)&lt;G$1,"Стоп","Дальше")</f>
        <v>Стоп</v>
      </c>
      <c r="M50" s="5"/>
    </row>
    <row r="51" spans="6:13" x14ac:dyDescent="0.25">
      <c r="F51">
        <f t="shared" si="0"/>
        <v>1.5571455872638509</v>
      </c>
      <c r="G51">
        <f t="shared" si="1"/>
        <v>1.5571456065330407</v>
      </c>
      <c r="H51" s="4">
        <f t="shared" si="6"/>
        <v>1.9269189799331343E-8</v>
      </c>
      <c r="I51" t="str">
        <f>IF(ABS(H51)&lt;G$1,"Стоп","Дальше")</f>
        <v>Стоп</v>
      </c>
      <c r="M51" s="5"/>
    </row>
    <row r="52" spans="6:13" x14ac:dyDescent="0.25">
      <c r="F52">
        <f t="shared" si="0"/>
        <v>1.5571456065330407</v>
      </c>
      <c r="G52">
        <f t="shared" si="1"/>
        <v>1.5571455941583534</v>
      </c>
      <c r="H52" s="4">
        <f t="shared" si="6"/>
        <v>1.2374687274885332E-8</v>
      </c>
      <c r="I52" t="str">
        <f>IF(ABS(H52)&lt;G$1,"Стоп","Дальше")</f>
        <v>Стоп</v>
      </c>
    </row>
    <row r="53" spans="6:13" x14ac:dyDescent="0.25">
      <c r="F53">
        <f t="shared" si="0"/>
        <v>1.5571455941583534</v>
      </c>
      <c r="G53">
        <f t="shared" si="1"/>
        <v>1.5571456021053862</v>
      </c>
      <c r="H53" s="4">
        <f t="shared" si="6"/>
        <v>7.9470328095965215E-9</v>
      </c>
      <c r="I53" t="str">
        <f>IF(ABS(H53)&lt;G$1,"Стоп","Дальше")</f>
        <v>Стоп</v>
      </c>
    </row>
    <row r="54" spans="6:13" x14ac:dyDescent="0.25">
      <c r="F54">
        <f t="shared" si="0"/>
        <v>1.5571456021053862</v>
      </c>
      <c r="G54">
        <f t="shared" si="1"/>
        <v>1.5571455970017962</v>
      </c>
      <c r="H54" s="4">
        <f t="shared" si="6"/>
        <v>5.1035899950591102E-9</v>
      </c>
      <c r="I54" t="str">
        <f>IF(ABS(H54)&lt;G$1,"Стоп","Дальше")</f>
        <v>Стоп</v>
      </c>
    </row>
    <row r="55" spans="6:13" x14ac:dyDescent="0.25">
      <c r="F55">
        <f t="shared" si="0"/>
        <v>1.5571455970017962</v>
      </c>
      <c r="G55">
        <f t="shared" si="1"/>
        <v>1.5571456002793254</v>
      </c>
      <c r="H55" s="4">
        <f t="shared" si="6"/>
        <v>3.2775291369802062E-9</v>
      </c>
      <c r="I55" t="str">
        <f>IF(ABS(H55)&lt;G$1,"Стоп","Дальше")</f>
        <v>Стоп</v>
      </c>
    </row>
    <row r="56" spans="6:13" x14ac:dyDescent="0.25">
      <c r="F56">
        <f t="shared" si="0"/>
        <v>1.5571456002793254</v>
      </c>
      <c r="G56">
        <f t="shared" si="1"/>
        <v>1.5571455981744937</v>
      </c>
      <c r="H56" s="4">
        <f t="shared" si="6"/>
        <v>2.1048316423133429E-9</v>
      </c>
      <c r="I56" t="str">
        <f>IF(ABS(H56)&lt;G$1,"Стоп","Дальше")</f>
        <v>Стоп</v>
      </c>
    </row>
    <row r="57" spans="6:13" x14ac:dyDescent="0.25">
      <c r="F57">
        <f t="shared" si="0"/>
        <v>1.5571455981744937</v>
      </c>
      <c r="G57">
        <f t="shared" si="1"/>
        <v>1.5571455995262182</v>
      </c>
      <c r="H57" s="4">
        <f t="shared" si="6"/>
        <v>1.3517245101013486E-9</v>
      </c>
      <c r="I57" t="str">
        <f>IF(ABS(H57)&lt;G$1,"Стоп","Дальше")</f>
        <v>Стоп</v>
      </c>
    </row>
    <row r="58" spans="6:13" x14ac:dyDescent="0.25">
      <c r="F58">
        <f t="shared" si="0"/>
        <v>1.5571455995262182</v>
      </c>
      <c r="G58">
        <f t="shared" si="1"/>
        <v>1.5571455986581397</v>
      </c>
      <c r="H58" s="4">
        <f t="shared" si="6"/>
        <v>8.6807849797310155E-10</v>
      </c>
      <c r="I58" t="str">
        <f>IF(ABS(H58)&lt;G$1,"Стоп","Дальше")</f>
        <v>Стоп</v>
      </c>
    </row>
    <row r="59" spans="6:13" x14ac:dyDescent="0.25">
      <c r="F59">
        <f t="shared" si="0"/>
        <v>1.5571455986581397</v>
      </c>
      <c r="G59">
        <f t="shared" si="1"/>
        <v>1.5571455992156205</v>
      </c>
      <c r="H59" s="4">
        <f t="shared" si="6"/>
        <v>5.5748072824712835E-10</v>
      </c>
      <c r="I59" t="str">
        <f>IF(ABS(H59)&lt;G$1,"Стоп","Дальше")</f>
        <v>Стоп</v>
      </c>
    </row>
    <row r="60" spans="6:13" x14ac:dyDescent="0.25">
      <c r="F60">
        <f t="shared" si="0"/>
        <v>1.5571455992156205</v>
      </c>
      <c r="G60">
        <f t="shared" si="1"/>
        <v>1.557145598857606</v>
      </c>
      <c r="H60" s="4">
        <f t="shared" si="6"/>
        <v>3.5801450692929393E-10</v>
      </c>
      <c r="I60" t="str">
        <f>IF(ABS(H60)&lt;G$1,"Стоп","Дальше")</f>
        <v>Стоп</v>
      </c>
    </row>
    <row r="61" spans="6:13" x14ac:dyDescent="0.25">
      <c r="F61">
        <f t="shared" si="0"/>
        <v>1.557145598857606</v>
      </c>
      <c r="G61">
        <f t="shared" si="1"/>
        <v>1.5571455990875229</v>
      </c>
      <c r="H61" s="4">
        <f t="shared" si="6"/>
        <v>2.2991697434804337E-10</v>
      </c>
      <c r="I61" t="str">
        <f>IF(ABS(H61)&lt;G$1,"Стоп","Дальше")</f>
        <v>Стоп</v>
      </c>
    </row>
    <row r="62" spans="6:13" x14ac:dyDescent="0.25">
      <c r="F62">
        <f t="shared" si="0"/>
        <v>1.5571455990875229</v>
      </c>
      <c r="G62">
        <f t="shared" si="1"/>
        <v>1.5571455989398701</v>
      </c>
      <c r="H62" s="4">
        <f t="shared" si="6"/>
        <v>1.4765277889239314E-10</v>
      </c>
      <c r="I62" t="str">
        <f>IF(ABS(H62)&lt;G$1,"Стоп","Дальше")</f>
        <v>Стоп</v>
      </c>
    </row>
    <row r="63" spans="6:13" x14ac:dyDescent="0.25">
      <c r="F63">
        <f t="shared" si="0"/>
        <v>1.5571455989398701</v>
      </c>
      <c r="G63">
        <f t="shared" si="1"/>
        <v>1.557145599034693</v>
      </c>
      <c r="H63" s="4">
        <f t="shared" si="6"/>
        <v>9.482281626560507E-11</v>
      </c>
      <c r="I63" t="str">
        <f>IF(ABS(H63)&lt;G$1,"Стоп","Дальше")</f>
        <v>Стоп</v>
      </c>
    </row>
    <row r="64" spans="6:13" x14ac:dyDescent="0.25">
      <c r="F64">
        <f t="shared" si="0"/>
        <v>1.557145599034693</v>
      </c>
      <c r="G64">
        <f t="shared" si="1"/>
        <v>1.5571455989737977</v>
      </c>
      <c r="H64" s="4">
        <f t="shared" si="6"/>
        <v>6.0895288811479986E-11</v>
      </c>
      <c r="I64" t="str">
        <f>IF(ABS(H64)&lt;G$1,"Стоп","Дальше")</f>
        <v>Стоп</v>
      </c>
    </row>
    <row r="65" spans="6:9" x14ac:dyDescent="0.25">
      <c r="F65">
        <f t="shared" si="0"/>
        <v>1.5571455989737977</v>
      </c>
      <c r="G65">
        <f t="shared" si="1"/>
        <v>1.5571455990129046</v>
      </c>
      <c r="H65" s="4">
        <f t="shared" si="6"/>
        <v>3.9106939908606364E-11</v>
      </c>
      <c r="I65" t="str">
        <f>IF(ABS(H65)&lt;G$1,"Стоп","Дальше")</f>
        <v>Стоп</v>
      </c>
    </row>
    <row r="66" spans="6:9" x14ac:dyDescent="0.25">
      <c r="F66">
        <f t="shared" si="0"/>
        <v>1.5571455990129046</v>
      </c>
      <c r="G66">
        <f t="shared" si="1"/>
        <v>1.55714559898779</v>
      </c>
      <c r="H66" s="4">
        <f t="shared" si="6"/>
        <v>2.5114577084650591E-11</v>
      </c>
      <c r="I66" t="str">
        <f>IF(ABS(H66)&lt;G$1,"Стоп","Дальше")</f>
        <v>Стоп</v>
      </c>
    </row>
    <row r="67" spans="6:9" x14ac:dyDescent="0.25">
      <c r="F67">
        <f t="shared" si="0"/>
        <v>1.55714559898779</v>
      </c>
      <c r="G67">
        <f t="shared" si="1"/>
        <v>1.5571455990039187</v>
      </c>
      <c r="H67" s="4">
        <f t="shared" si="6"/>
        <v>1.6128653967939499E-11</v>
      </c>
      <c r="I67" t="str">
        <f>IF(ABS(H67)&lt;G$1,"Стоп","Дальше")</f>
        <v>Стоп</v>
      </c>
    </row>
    <row r="68" spans="6:9" x14ac:dyDescent="0.25">
      <c r="F68">
        <f t="shared" si="0"/>
        <v>1.5571455990039187</v>
      </c>
      <c r="G68">
        <f t="shared" si="1"/>
        <v>1.5571455989935608</v>
      </c>
      <c r="H68" s="4">
        <f t="shared" si="6"/>
        <v>1.035793673054286E-11</v>
      </c>
      <c r="I68" t="str">
        <f>IF(ABS(H68)&lt;G$1,"Стоп","Дальше")</f>
        <v>Стоп</v>
      </c>
    </row>
    <row r="69" spans="6:9" x14ac:dyDescent="0.25">
      <c r="F69">
        <f t="shared" si="0"/>
        <v>1.5571455989935608</v>
      </c>
      <c r="G69">
        <f t="shared" si="1"/>
        <v>1.5571455990002128</v>
      </c>
      <c r="H69" s="4">
        <f t="shared" si="6"/>
        <v>6.6520122743440879E-12</v>
      </c>
      <c r="I69" t="str">
        <f>IF(ABS(H69)&lt;G$1,"Стоп","Дальше")</f>
        <v>Стоп</v>
      </c>
    </row>
    <row r="70" spans="6:9" x14ac:dyDescent="0.25">
      <c r="F70">
        <f t="shared" si="0"/>
        <v>1.5571455990002128</v>
      </c>
      <c r="G70">
        <f t="shared" si="1"/>
        <v>1.5571455989959408</v>
      </c>
      <c r="H70" s="4">
        <f t="shared" si="6"/>
        <v>4.2719161541526773E-12</v>
      </c>
      <c r="I70" t="str">
        <f>IF(ABS(H70)&lt;G$1,"Стоп","Дальше")</f>
        <v>Стоп</v>
      </c>
    </row>
    <row r="71" spans="6:9" x14ac:dyDescent="0.25">
      <c r="F71">
        <f t="shared" si="0"/>
        <v>1.5571455989959408</v>
      </c>
      <c r="G71">
        <f t="shared" si="1"/>
        <v>1.5571455989986842</v>
      </c>
      <c r="H71" s="4">
        <f t="shared" si="6"/>
        <v>2.7433610938487618E-12</v>
      </c>
      <c r="I71" t="str">
        <f>IF(ABS(H71)&lt;G$1,"Стоп","Дальше")</f>
        <v>Стоп</v>
      </c>
    </row>
    <row r="72" spans="6:9" x14ac:dyDescent="0.25">
      <c r="F72">
        <f t="shared" si="0"/>
        <v>1.5571455989986842</v>
      </c>
      <c r="G72">
        <f t="shared" si="1"/>
        <v>1.5571455989969225</v>
      </c>
      <c r="H72" s="4">
        <f t="shared" si="6"/>
        <v>1.7617018954751984E-12</v>
      </c>
      <c r="I72" t="str">
        <f>IF(ABS(H72)&lt;G$1,"Стоп","Дальше")</f>
        <v>Стоп</v>
      </c>
    </row>
    <row r="73" spans="6:9" x14ac:dyDescent="0.25">
      <c r="F73">
        <f t="shared" si="0"/>
        <v>1.5571455989969225</v>
      </c>
      <c r="G73">
        <f t="shared" si="1"/>
        <v>1.5571455989980538</v>
      </c>
      <c r="H73" s="4">
        <f t="shared" si="6"/>
        <v>1.1313172620930345E-12</v>
      </c>
      <c r="I73" t="str">
        <f>IF(ABS(H73)&lt;G$1,"Стоп","Дальше")</f>
        <v>Стоп</v>
      </c>
    </row>
    <row r="74" spans="6:9" x14ac:dyDescent="0.25">
      <c r="F74">
        <f t="shared" ref="F74:F99" si="7">G73</f>
        <v>1.5571455989980538</v>
      </c>
      <c r="G74">
        <f t="shared" ref="G74:G99" si="8">ABS(2-LN(F74))</f>
        <v>1.5571455989973273</v>
      </c>
      <c r="H74" s="4">
        <f t="shared" si="6"/>
        <v>7.2652994731470244E-13</v>
      </c>
      <c r="I74" t="str">
        <f>IF(ABS(H74)&lt;G$1,"Стоп","Дальше")</f>
        <v>Стоп</v>
      </c>
    </row>
    <row r="75" spans="6:9" x14ac:dyDescent="0.25">
      <c r="F75">
        <f t="shared" si="7"/>
        <v>1.5571455989973273</v>
      </c>
      <c r="G75">
        <f t="shared" si="8"/>
        <v>1.5571455989977938</v>
      </c>
      <c r="H75" s="4">
        <f t="shared" si="6"/>
        <v>4.6651571494749078E-13</v>
      </c>
      <c r="I75" t="str">
        <f>IF(ABS(H75)&lt;G$1,"Стоп","Дальше")</f>
        <v>Стоп</v>
      </c>
    </row>
    <row r="76" spans="6:9" x14ac:dyDescent="0.25">
      <c r="F76">
        <f t="shared" si="7"/>
        <v>1.5571455989977938</v>
      </c>
      <c r="G76">
        <f t="shared" si="8"/>
        <v>1.5571455989974943</v>
      </c>
      <c r="H76" s="4">
        <f t="shared" si="6"/>
        <v>2.9953817204386723E-13</v>
      </c>
      <c r="I76" t="str">
        <f>IF(ABS(H76)&lt;G$1,"Стоп","Дальше")</f>
        <v>Стоп</v>
      </c>
    </row>
    <row r="77" spans="6:9" x14ac:dyDescent="0.25">
      <c r="F77">
        <f t="shared" si="7"/>
        <v>1.5571455989974943</v>
      </c>
      <c r="G77">
        <f t="shared" si="8"/>
        <v>1.5571455989976866</v>
      </c>
      <c r="H77" s="4">
        <f t="shared" si="6"/>
        <v>1.9229062786507711E-13</v>
      </c>
      <c r="I77" t="str">
        <f>IF(ABS(H77)&lt;G$1,"Стоп","Дальше")</f>
        <v>Стоп</v>
      </c>
    </row>
    <row r="78" spans="6:9" x14ac:dyDescent="0.25">
      <c r="F78">
        <f t="shared" si="7"/>
        <v>1.5571455989976866</v>
      </c>
      <c r="G78">
        <f t="shared" si="8"/>
        <v>1.5571455989975631</v>
      </c>
      <c r="H78" s="4">
        <f t="shared" si="6"/>
        <v>1.2345680033831741E-13</v>
      </c>
      <c r="I78" t="str">
        <f>IF(ABS(H78)&lt;G$1,"Стоп","Дальше")</f>
        <v>Стоп</v>
      </c>
    </row>
    <row r="79" spans="6:9" x14ac:dyDescent="0.25">
      <c r="F79">
        <f t="shared" si="7"/>
        <v>1.5571455989975631</v>
      </c>
      <c r="G79">
        <f t="shared" si="8"/>
        <v>1.5571455989976424</v>
      </c>
      <c r="H79" s="4">
        <f t="shared" si="6"/>
        <v>7.9269923958236177E-14</v>
      </c>
      <c r="I79" t="str">
        <f>IF(ABS(H79)&lt;G$1,"Стоп","Дальше")</f>
        <v>Стоп</v>
      </c>
    </row>
    <row r="80" spans="6:9" x14ac:dyDescent="0.25">
      <c r="F80">
        <f t="shared" si="7"/>
        <v>1.5571455989976424</v>
      </c>
      <c r="G80">
        <f t="shared" si="8"/>
        <v>1.5571455989975915</v>
      </c>
      <c r="H80" s="4">
        <f t="shared" si="6"/>
        <v>5.084821452783217E-14</v>
      </c>
      <c r="I80" t="str">
        <f>IF(ABS(H80)&lt;G$1,"Стоп","Дальше")</f>
        <v>Стоп</v>
      </c>
    </row>
    <row r="81" spans="6:9" x14ac:dyDescent="0.25">
      <c r="F81">
        <f t="shared" si="7"/>
        <v>1.5571455989975915</v>
      </c>
      <c r="G81">
        <f t="shared" si="8"/>
        <v>1.5571455989976242</v>
      </c>
      <c r="H81" s="4">
        <f t="shared" si="6"/>
        <v>3.2640556923979602E-14</v>
      </c>
      <c r="I81" t="str">
        <f>IF(ABS(H81)&lt;G$1,"Стоп","Дальше")</f>
        <v>Стоп</v>
      </c>
    </row>
    <row r="82" spans="6:9" x14ac:dyDescent="0.25">
      <c r="F82">
        <f t="shared" si="7"/>
        <v>1.5571455989976242</v>
      </c>
      <c r="G82">
        <f t="shared" si="8"/>
        <v>1.5571455989976033</v>
      </c>
      <c r="H82" s="4">
        <f t="shared" ref="H82:H99" si="9">ABS(G82-F82)</f>
        <v>2.0872192862952943E-14</v>
      </c>
      <c r="I82" t="str">
        <f>IF(ABS(H82)&lt;G$1,"Стоп","Дальше")</f>
        <v>Стоп</v>
      </c>
    </row>
    <row r="83" spans="6:9" x14ac:dyDescent="0.25">
      <c r="F83">
        <f t="shared" si="7"/>
        <v>1.5571455989976033</v>
      </c>
      <c r="G83">
        <f t="shared" si="8"/>
        <v>1.5571455989976166</v>
      </c>
      <c r="H83" s="4">
        <f t="shared" si="9"/>
        <v>1.3322676295501878E-14</v>
      </c>
      <c r="I83" t="str">
        <f>IF(ABS(H83)&lt;G$1,"Стоп","Дальше")</f>
        <v>Стоп</v>
      </c>
    </row>
    <row r="84" spans="6:9" x14ac:dyDescent="0.25">
      <c r="F84">
        <f t="shared" si="7"/>
        <v>1.5571455989976166</v>
      </c>
      <c r="G84">
        <f t="shared" si="8"/>
        <v>1.5571455989976082</v>
      </c>
      <c r="H84" s="4">
        <f t="shared" si="9"/>
        <v>8.4376949871511897E-15</v>
      </c>
      <c r="I84" t="str">
        <f>IF(ABS(H84)&lt;G$1,"Стоп","Дальше")</f>
        <v>Стоп</v>
      </c>
    </row>
    <row r="85" spans="6:9" x14ac:dyDescent="0.25">
      <c r="F85">
        <f t="shared" si="7"/>
        <v>1.5571455989976082</v>
      </c>
      <c r="G85">
        <f t="shared" si="8"/>
        <v>1.5571455989976135</v>
      </c>
      <c r="H85" s="4">
        <f t="shared" si="9"/>
        <v>5.3290705182007514E-15</v>
      </c>
      <c r="I85" t="str">
        <f>IF(ABS(H85)&lt;G$1,"Стоп","Дальше")</f>
        <v>Стоп</v>
      </c>
    </row>
    <row r="86" spans="6:9" x14ac:dyDescent="0.25">
      <c r="F86">
        <f t="shared" si="7"/>
        <v>1.5571455989976135</v>
      </c>
      <c r="G86">
        <f t="shared" si="8"/>
        <v>1.55714559899761</v>
      </c>
      <c r="H86" s="4">
        <f t="shared" si="9"/>
        <v>3.5527136788005009E-15</v>
      </c>
      <c r="I86" t="str">
        <f>IF(ABS(H86)&lt;G$1,"Стоп","Дальше")</f>
        <v>Стоп</v>
      </c>
    </row>
    <row r="87" spans="6:9" x14ac:dyDescent="0.25">
      <c r="F87">
        <f t="shared" si="7"/>
        <v>1.55714559899761</v>
      </c>
      <c r="G87">
        <f t="shared" si="8"/>
        <v>1.5571455989976124</v>
      </c>
      <c r="H87" s="4">
        <f t="shared" si="9"/>
        <v>2.4424906541753444E-15</v>
      </c>
      <c r="I87" t="str">
        <f>IF(ABS(H87)&lt;G$1,"Стоп","Дальше")</f>
        <v>Стоп</v>
      </c>
    </row>
    <row r="88" spans="6:9" x14ac:dyDescent="0.25">
      <c r="F88">
        <f t="shared" si="7"/>
        <v>1.5571455989976124</v>
      </c>
      <c r="G88">
        <f t="shared" si="8"/>
        <v>1.5571455989976108</v>
      </c>
      <c r="H88" s="4">
        <f t="shared" si="9"/>
        <v>1.5543122344752192E-15</v>
      </c>
      <c r="I88" t="str">
        <f>IF(ABS(H88)&lt;G$1,"Стоп","Дальше")</f>
        <v>Стоп</v>
      </c>
    </row>
    <row r="89" spans="6:9" x14ac:dyDescent="0.25">
      <c r="F89">
        <f t="shared" si="7"/>
        <v>1.5571455989976108</v>
      </c>
      <c r="G89">
        <f t="shared" si="8"/>
        <v>1.5571455989976117</v>
      </c>
      <c r="H89" s="4">
        <f t="shared" si="9"/>
        <v>8.8817841970012523E-16</v>
      </c>
      <c r="I89" t="str">
        <f>IF(ABS(H89)&lt;G$1,"Стоп","Дальше")</f>
        <v>Стоп</v>
      </c>
    </row>
    <row r="90" spans="6:9" x14ac:dyDescent="0.25">
      <c r="F90">
        <f t="shared" si="7"/>
        <v>1.5571455989976117</v>
      </c>
      <c r="G90">
        <f t="shared" si="8"/>
        <v>1.5571455989976113</v>
      </c>
      <c r="H90" s="4">
        <f t="shared" si="9"/>
        <v>4.4408920985006262E-16</v>
      </c>
      <c r="I90" t="str">
        <f>IF(ABS(H90)&lt;G$1,"Стоп","Дальше")</f>
        <v>Стоп</v>
      </c>
    </row>
    <row r="91" spans="6:9" x14ac:dyDescent="0.25">
      <c r="F91">
        <f t="shared" si="7"/>
        <v>1.5571455989976113</v>
      </c>
      <c r="G91">
        <f t="shared" si="8"/>
        <v>1.5571455989976115</v>
      </c>
      <c r="H91" s="4">
        <f t="shared" si="9"/>
        <v>2.2204460492503131E-16</v>
      </c>
      <c r="I91" t="str">
        <f>IF(ABS(H91)&lt;G$1,"Стоп","Дальше")</f>
        <v>Стоп</v>
      </c>
    </row>
    <row r="92" spans="6:9" x14ac:dyDescent="0.25">
      <c r="F92">
        <f t="shared" si="7"/>
        <v>1.5571455989976115</v>
      </c>
      <c r="G92">
        <f t="shared" si="8"/>
        <v>1.5571455989976113</v>
      </c>
      <c r="H92" s="4">
        <f t="shared" si="9"/>
        <v>2.2204460492503131E-16</v>
      </c>
      <c r="I92" t="str">
        <f>IF(ABS(H92)&lt;G$1,"Стоп","Дальше")</f>
        <v>Стоп</v>
      </c>
    </row>
    <row r="93" spans="6:9" x14ac:dyDescent="0.25">
      <c r="F93">
        <f t="shared" si="7"/>
        <v>1.5571455989976113</v>
      </c>
      <c r="G93">
        <f t="shared" si="8"/>
        <v>1.5571455989976115</v>
      </c>
      <c r="H93" s="4">
        <f t="shared" si="9"/>
        <v>2.2204460492503131E-16</v>
      </c>
      <c r="I93" t="str">
        <f>IF(ABS(H93)&lt;G$1,"Стоп","Дальше")</f>
        <v>Стоп</v>
      </c>
    </row>
    <row r="94" spans="6:9" x14ac:dyDescent="0.25">
      <c r="F94">
        <f t="shared" si="7"/>
        <v>1.5571455989976115</v>
      </c>
      <c r="G94">
        <f t="shared" si="8"/>
        <v>1.5571455989976113</v>
      </c>
      <c r="H94" s="4">
        <f t="shared" si="9"/>
        <v>2.2204460492503131E-16</v>
      </c>
      <c r="I94" t="str">
        <f>IF(ABS(H94)&lt;G$1,"Стоп","Дальше")</f>
        <v>Стоп</v>
      </c>
    </row>
    <row r="95" spans="6:9" x14ac:dyDescent="0.25">
      <c r="F95">
        <f t="shared" si="7"/>
        <v>1.5571455989976113</v>
      </c>
      <c r="G95">
        <f t="shared" si="8"/>
        <v>1.5571455989976115</v>
      </c>
      <c r="H95" s="4">
        <f t="shared" si="9"/>
        <v>2.2204460492503131E-16</v>
      </c>
      <c r="I95" t="str">
        <f>IF(ABS(H95)&lt;G$1,"Стоп","Дальше")</f>
        <v>Стоп</v>
      </c>
    </row>
    <row r="96" spans="6:9" x14ac:dyDescent="0.25">
      <c r="F96">
        <f t="shared" si="7"/>
        <v>1.5571455989976115</v>
      </c>
      <c r="G96">
        <f t="shared" si="8"/>
        <v>1.5571455989976113</v>
      </c>
      <c r="H96" s="4">
        <f t="shared" si="9"/>
        <v>2.2204460492503131E-16</v>
      </c>
      <c r="I96" t="str">
        <f>IF(ABS(H96)&lt;G$1,"Стоп","Дальше")</f>
        <v>Стоп</v>
      </c>
    </row>
    <row r="97" spans="6:9" x14ac:dyDescent="0.25">
      <c r="F97">
        <f t="shared" si="7"/>
        <v>1.5571455989976113</v>
      </c>
      <c r="G97">
        <f t="shared" si="8"/>
        <v>1.5571455989976115</v>
      </c>
      <c r="H97" s="4">
        <f t="shared" si="9"/>
        <v>2.2204460492503131E-16</v>
      </c>
      <c r="I97" t="str">
        <f>IF(ABS(H97)&lt;G$1,"Стоп","Дальше")</f>
        <v>Стоп</v>
      </c>
    </row>
    <row r="98" spans="6:9" x14ac:dyDescent="0.25">
      <c r="F98">
        <f t="shared" si="7"/>
        <v>1.5571455989976115</v>
      </c>
      <c r="G98">
        <f t="shared" si="8"/>
        <v>1.5571455989976113</v>
      </c>
      <c r="H98" s="4">
        <f t="shared" si="9"/>
        <v>2.2204460492503131E-16</v>
      </c>
      <c r="I98" t="str">
        <f>IF(ABS(H98)&lt;G$1,"Стоп","Дальше")</f>
        <v>Стоп</v>
      </c>
    </row>
    <row r="99" spans="6:9" x14ac:dyDescent="0.25">
      <c r="F99">
        <f t="shared" si="7"/>
        <v>1.5571455989976113</v>
      </c>
      <c r="G99">
        <f t="shared" si="8"/>
        <v>1.5571455989976115</v>
      </c>
      <c r="H99" s="4">
        <f t="shared" si="9"/>
        <v>2.2204460492503131E-16</v>
      </c>
      <c r="I99" t="str">
        <f>IF(ABS(H99)&lt;G$1,"Стоп","Дальше")</f>
        <v>Стоп</v>
      </c>
    </row>
  </sheetData>
  <dataValidations count="1">
    <dataValidation type="decimal" operator="greaterThan" allowBlank="1" showInputMessage="1" showErrorMessage="1" sqref="G2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2019-07-15T07:20:58Z</dcterms:modified>
</cp:coreProperties>
</file>