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1" defaultThemeVersion="124226"/>
  <mc:AlternateContent xmlns:mc="http://schemas.openxmlformats.org/markup-compatibility/2006">
    <mc:Choice Requires="x15">
      <x15ac:absPath xmlns:x15ac="http://schemas.microsoft.com/office/spreadsheetml/2010/11/ac" url="C:\Users\Djim\Desktop\"/>
    </mc:Choice>
  </mc:AlternateContent>
  <xr:revisionPtr revIDLastSave="0" documentId="13_ncr:1_{432394D9-791E-48F1-A5BE-0C2305E11CD1}" xr6:coauthVersionLast="41" xr6:coauthVersionMax="41" xr10:uidLastSave="{00000000-0000-0000-0000-000000000000}"/>
  <bookViews>
    <workbookView xWindow="-108" yWindow="-108" windowWidth="16536" windowHeight="8808" xr2:uid="{00000000-000D-0000-FFFF-FFFF00000000}"/>
  </bookViews>
  <sheets>
    <sheet name="Показания" sheetId="19" r:id="rId1"/>
  </sheets>
  <calcPr calcId="191029"/>
</workbook>
</file>

<file path=xl/calcChain.xml><?xml version="1.0" encoding="utf-8"?>
<calcChain xmlns="http://schemas.openxmlformats.org/spreadsheetml/2006/main">
  <c r="L20" i="19" l="1"/>
  <c r="I20" i="19"/>
  <c r="L21" i="19"/>
  <c r="L22" i="19"/>
  <c r="L23" i="19"/>
  <c r="K3" i="19"/>
  <c r="M3" i="19"/>
  <c r="D14" i="19" l="1"/>
  <c r="D15" i="19"/>
  <c r="D16" i="19"/>
  <c r="M14" i="19" l="1"/>
  <c r="M13" i="19"/>
  <c r="M12" i="19"/>
  <c r="M11" i="19"/>
  <c r="M10" i="19"/>
  <c r="M9" i="19"/>
  <c r="M8" i="19"/>
  <c r="M7" i="19"/>
  <c r="M6" i="19"/>
  <c r="M5" i="19"/>
  <c r="M4" i="19"/>
  <c r="K4" i="19"/>
  <c r="K14" i="19"/>
  <c r="K13" i="19"/>
  <c r="K12" i="19"/>
  <c r="K11" i="19"/>
  <c r="K10" i="19"/>
  <c r="K9" i="19"/>
  <c r="K8" i="19"/>
  <c r="K7" i="19"/>
  <c r="K6" i="19"/>
  <c r="K5" i="19"/>
  <c r="E15" i="19" l="1"/>
  <c r="D17" i="19"/>
  <c r="E17" i="19" s="1"/>
  <c r="D18" i="19"/>
  <c r="D19" i="19"/>
  <c r="E19" i="19" s="1"/>
  <c r="D20" i="19"/>
  <c r="D21" i="19"/>
  <c r="E21" i="19" s="1"/>
  <c r="D22" i="19"/>
  <c r="D23" i="19"/>
  <c r="E23" i="19" s="1"/>
  <c r="D24" i="19"/>
  <c r="D25" i="19"/>
  <c r="E25" i="19" s="1"/>
  <c r="D26" i="19"/>
  <c r="D13" i="19"/>
  <c r="E16" i="19"/>
  <c r="E18" i="19"/>
  <c r="E20" i="19"/>
  <c r="E22" i="19"/>
  <c r="E24" i="19"/>
  <c r="E26" i="19"/>
  <c r="D4" i="19"/>
  <c r="E4" i="19" s="1"/>
  <c r="D5" i="19"/>
  <c r="D6" i="19"/>
  <c r="E6" i="19" s="1"/>
  <c r="D7" i="19"/>
  <c r="E7" i="19" s="1"/>
  <c r="D8" i="19"/>
  <c r="E8" i="19" s="1"/>
  <c r="D9" i="19"/>
  <c r="E9" i="19" s="1"/>
  <c r="D10" i="19"/>
  <c r="E10" i="19" s="1"/>
  <c r="D11" i="19"/>
  <c r="E11" i="19" s="1"/>
  <c r="D12" i="19"/>
  <c r="D3" i="19"/>
  <c r="E3" i="19" s="1"/>
  <c r="E5" i="19" l="1"/>
  <c r="E14" i="19"/>
  <c r="E13" i="19"/>
  <c r="E12" i="19"/>
</calcChain>
</file>

<file path=xl/sharedStrings.xml><?xml version="1.0" encoding="utf-8"?>
<sst xmlns="http://schemas.openxmlformats.org/spreadsheetml/2006/main" count="60" uniqueCount="21">
  <si>
    <t>Газ</t>
  </si>
  <si>
    <t>Свет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</si>
  <si>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</si>
  <si>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</si>
  <si>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</si>
  <si>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</si>
  <si>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</si>
  <si>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</si>
  <si>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</si>
  <si>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</si>
  <si>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</si>
  <si>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</si>
  <si>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</si>
  <si>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</si>
  <si>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Горячая</t>
  </si>
  <si>
    <t>Холодная</t>
  </si>
  <si>
    <t>Показания</t>
  </si>
  <si>
    <t>Горячая вода</t>
  </si>
  <si>
    <t>Холодная вода</t>
  </si>
  <si>
    <t>Старые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</si>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</sst>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[$-419]mmmm;@"/>
  </numFmts>
  <fonts count="6" x14ac:knownFonts="1"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3" fillId="2" borderId="0" xfId="0" applyFont="1" applyFill="1" applyAlignment="1"/>
    <xf numFmtId="0" fontId="4" fillId="2" borderId="0" xfId="0" applyFont="1" applyFill="1" applyAlignment="1"/>
    <xf numFmtId="164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1" fillId="4" borderId="0" xfId="0" applyFont="1" applyFill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3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13B9-2CD4-4088-9BD7-A31A2448EB86}">
  <dimension ref="B1:O26"/>
  <sheetViews>
    <sheetView tabSelected="1" workbookViewId="0">
      <selection activeCell="N23" sqref="N23"/>
    </sheetView>
  </sheetViews>
  <sheetFormatPr defaultRowHeight="15.6" x14ac:dyDescent="0.3"/>
  <cols>
    <col min="1" max="1" width="8.88671875" style="2"/>
    <col min="2" max="5" width="10.77734375" style="2" customWidth="1"/>
    <col min="6" max="7" width="8.77734375" style="2" customWidth="1"/>
    <col min="8" max="8" width="8.88671875" style="2"/>
    <col min="9" max="9" width="10.77734375" style="2" customWidth="1"/>
    <col min="10" max="16384" width="8.88671875" style="2"/>
  </cols>
  <sheetData>
    <row r="1" spans="2:13" s="1" customFormat="1" x14ac:dyDescent="0.3">
      <c r="B1" s="11" t="s">
        <v>19</v>
      </c>
      <c r="C1" s="10" t="s">
        <v>15</v>
      </c>
      <c r="D1" s="11">
        <v>675</v>
      </c>
      <c r="E1" s="10" t="s">
        <v>14</v>
      </c>
      <c r="F1" s="11">
        <v>358</v>
      </c>
      <c r="I1" s="11" t="s">
        <v>19</v>
      </c>
      <c r="J1" s="10" t="s">
        <v>1</v>
      </c>
      <c r="K1" s="10">
        <v>9530</v>
      </c>
      <c r="L1" s="10" t="s">
        <v>0</v>
      </c>
      <c r="M1" s="10">
        <v>590</v>
      </c>
    </row>
    <row r="2" spans="2:13" x14ac:dyDescent="0.3">
      <c r="I2" s="3"/>
      <c r="J2" s="4"/>
      <c r="K2" s="4"/>
      <c r="L2" s="4"/>
      <c r="M2" s="4"/>
    </row>
    <row r="3" spans="2:13" x14ac:dyDescent="0.3">
      <c r="B3" s="25" t="s">
        <v>2</v>
      </c>
      <c r="C3" s="5" t="s">
        <v>14</v>
      </c>
      <c r="D3" s="12">
        <f t="shared" ref="D3:D15" si="0">IF(F3="","",SUM(F3:G3))</f>
        <v>360</v>
      </c>
      <c r="E3" s="12">
        <f>IF(D3="","",D3-F1)</f>
        <v>2</v>
      </c>
      <c r="F3" s="5">
        <v>259</v>
      </c>
      <c r="G3" s="5">
        <v>101</v>
      </c>
      <c r="I3" s="6" t="s">
        <v>2</v>
      </c>
      <c r="J3" s="6">
        <v>9618</v>
      </c>
      <c r="K3" s="13">
        <f>IF(J3="","",J3-K1)</f>
        <v>88</v>
      </c>
      <c r="L3" s="6">
        <v>593</v>
      </c>
      <c r="M3" s="13">
        <f>IF(L3="","",L3-M1)</f>
        <v>3</v>
      </c>
    </row>
    <row r="4" spans="2:13" x14ac:dyDescent="0.3">
      <c r="B4" s="25"/>
      <c r="C4" s="5" t="s">
        <v>15</v>
      </c>
      <c r="D4" s="12">
        <f t="shared" si="0"/>
        <v>682</v>
      </c>
      <c r="E4" s="12">
        <f>IF(D4="","",D4-D1)</f>
        <v>7</v>
      </c>
      <c r="F4" s="5">
        <v>536</v>
      </c>
      <c r="G4" s="5">
        <v>146</v>
      </c>
      <c r="I4" s="6" t="s">
        <v>3</v>
      </c>
      <c r="J4" s="6">
        <v>9692</v>
      </c>
      <c r="K4" s="13">
        <f>IF(J4="","",J4-J3)</f>
        <v>74</v>
      </c>
      <c r="L4" s="6">
        <v>595</v>
      </c>
      <c r="M4" s="13">
        <f>IF(L4="","",L4-L3)</f>
        <v>2</v>
      </c>
    </row>
    <row r="5" spans="2:13" x14ac:dyDescent="0.3">
      <c r="B5" s="25" t="s">
        <v>3</v>
      </c>
      <c r="C5" s="5" t="s">
        <v>14</v>
      </c>
      <c r="D5" s="12">
        <f t="shared" si="0"/>
        <v>362</v>
      </c>
      <c r="E5" s="12">
        <f>IF(D5="","",D5-D3)</f>
        <v>2</v>
      </c>
      <c r="F5" s="5">
        <v>101</v>
      </c>
      <c r="G5" s="5">
        <v>261</v>
      </c>
      <c r="I5" s="6" t="s">
        <v>4</v>
      </c>
      <c r="J5" s="6">
        <v>9780</v>
      </c>
      <c r="K5" s="13">
        <f t="shared" ref="K5:K14" si="1">IF(J5="","",J5-J4)</f>
        <v>88</v>
      </c>
      <c r="L5" s="6">
        <v>598</v>
      </c>
      <c r="M5" s="13">
        <f t="shared" ref="M5:M14" si="2">IF(L5="","",L5-L4)</f>
        <v>3</v>
      </c>
    </row>
    <row r="6" spans="2:13" x14ac:dyDescent="0.3">
      <c r="B6" s="25"/>
      <c r="C6" s="5" t="s">
        <v>15</v>
      </c>
      <c r="D6" s="12">
        <f t="shared" si="0"/>
        <v>688</v>
      </c>
      <c r="E6" s="12">
        <f>IF(D6="","",D6-D4)</f>
        <v>6</v>
      </c>
      <c r="F6" s="5">
        <v>147</v>
      </c>
      <c r="G6" s="5">
        <v>541</v>
      </c>
      <c r="I6" s="6" t="s">
        <v>5</v>
      </c>
      <c r="J6" s="6">
        <v>9860</v>
      </c>
      <c r="K6" s="13">
        <f t="shared" si="1"/>
        <v>80</v>
      </c>
      <c r="L6" s="6">
        <v>601</v>
      </c>
      <c r="M6" s="13">
        <f t="shared" si="2"/>
        <v>3</v>
      </c>
    </row>
    <row r="7" spans="2:13" x14ac:dyDescent="0.3">
      <c r="B7" s="25" t="s">
        <v>4</v>
      </c>
      <c r="C7" s="5" t="s">
        <v>14</v>
      </c>
      <c r="D7" s="12">
        <f t="shared" si="0"/>
        <v>365</v>
      </c>
      <c r="E7" s="12">
        <f t="shared" ref="E7:E26" si="3">IF(D7="","",D7-D5)</f>
        <v>3</v>
      </c>
      <c r="F7" s="5">
        <v>102</v>
      </c>
      <c r="G7" s="5">
        <v>263</v>
      </c>
      <c r="I7" s="6" t="s">
        <v>6</v>
      </c>
      <c r="J7" s="6">
        <v>9944</v>
      </c>
      <c r="K7" s="13">
        <f t="shared" si="1"/>
        <v>84</v>
      </c>
      <c r="L7" s="6">
        <v>602</v>
      </c>
      <c r="M7" s="13">
        <f t="shared" si="2"/>
        <v>1</v>
      </c>
    </row>
    <row r="8" spans="2:13" x14ac:dyDescent="0.3">
      <c r="B8" s="25"/>
      <c r="C8" s="5" t="s">
        <v>15</v>
      </c>
      <c r="D8" s="12">
        <f t="shared" si="0"/>
        <v>695</v>
      </c>
      <c r="E8" s="12">
        <f t="shared" si="3"/>
        <v>7</v>
      </c>
      <c r="F8" s="5">
        <v>148</v>
      </c>
      <c r="G8" s="5">
        <v>547</v>
      </c>
      <c r="I8" s="6" t="s">
        <v>7</v>
      </c>
      <c r="J8" s="6">
        <v>10023</v>
      </c>
      <c r="K8" s="13">
        <f t="shared" si="1"/>
        <v>79</v>
      </c>
      <c r="L8" s="6">
        <v>603</v>
      </c>
      <c r="M8" s="13">
        <f t="shared" si="2"/>
        <v>1</v>
      </c>
    </row>
    <row r="9" spans="2:13" x14ac:dyDescent="0.3">
      <c r="B9" s="25" t="s">
        <v>5</v>
      </c>
      <c r="C9" s="5" t="s">
        <v>14</v>
      </c>
      <c r="D9" s="12">
        <f t="shared" si="0"/>
        <v>367</v>
      </c>
      <c r="E9" s="12">
        <f t="shared" si="3"/>
        <v>2</v>
      </c>
      <c r="F9" s="5">
        <v>102</v>
      </c>
      <c r="G9" s="5">
        <v>265</v>
      </c>
      <c r="I9" s="6" t="s">
        <v>8</v>
      </c>
      <c r="J9" s="6"/>
      <c r="K9" s="13" t="str">
        <f t="shared" si="1"/>
        <v/>
      </c>
      <c r="L9" s="6"/>
      <c r="M9" s="13" t="str">
        <f t="shared" si="2"/>
        <v/>
      </c>
    </row>
    <row r="10" spans="2:13" x14ac:dyDescent="0.3">
      <c r="B10" s="25"/>
      <c r="C10" s="5" t="s">
        <v>15</v>
      </c>
      <c r="D10" s="12">
        <f t="shared" si="0"/>
        <v>701</v>
      </c>
      <c r="E10" s="12">
        <f t="shared" si="3"/>
        <v>6</v>
      </c>
      <c r="F10" s="5">
        <v>149</v>
      </c>
      <c r="G10" s="5">
        <v>552</v>
      </c>
      <c r="I10" s="6" t="s">
        <v>9</v>
      </c>
      <c r="J10" s="6"/>
      <c r="K10" s="13" t="str">
        <f t="shared" si="1"/>
        <v/>
      </c>
      <c r="L10" s="6"/>
      <c r="M10" s="13" t="str">
        <f t="shared" si="2"/>
        <v/>
      </c>
    </row>
    <row r="11" spans="2:13" x14ac:dyDescent="0.3">
      <c r="B11" s="25" t="s">
        <v>6</v>
      </c>
      <c r="C11" s="5" t="s">
        <v>14</v>
      </c>
      <c r="D11" s="12">
        <f t="shared" si="0"/>
        <v>369</v>
      </c>
      <c r="E11" s="12">
        <f t="shared" si="3"/>
        <v>2</v>
      </c>
      <c r="F11" s="5">
        <v>102</v>
      </c>
      <c r="G11" s="5">
        <v>267</v>
      </c>
      <c r="I11" s="6" t="s">
        <v>10</v>
      </c>
      <c r="J11" s="6"/>
      <c r="K11" s="13" t="str">
        <f t="shared" si="1"/>
        <v/>
      </c>
      <c r="L11" s="6"/>
      <c r="M11" s="13" t="str">
        <f t="shared" si="2"/>
        <v/>
      </c>
    </row>
    <row r="12" spans="2:13" x14ac:dyDescent="0.3">
      <c r="B12" s="25"/>
      <c r="C12" s="5" t="s">
        <v>15</v>
      </c>
      <c r="D12" s="12">
        <f t="shared" si="0"/>
        <v>709</v>
      </c>
      <c r="E12" s="12">
        <f t="shared" si="3"/>
        <v>8</v>
      </c>
      <c r="F12" s="5">
        <v>151</v>
      </c>
      <c r="G12" s="5">
        <v>558</v>
      </c>
      <c r="I12" s="6" t="s">
        <v>11</v>
      </c>
      <c r="J12" s="6"/>
      <c r="K12" s="13" t="str">
        <f t="shared" si="1"/>
        <v/>
      </c>
      <c r="L12" s="6"/>
      <c r="M12" s="13" t="str">
        <f t="shared" si="2"/>
        <v/>
      </c>
    </row>
    <row r="13" spans="2:13" x14ac:dyDescent="0.3">
      <c r="B13" s="25" t="s">
        <v>7</v>
      </c>
      <c r="C13" s="5" t="s">
        <v>14</v>
      </c>
      <c r="D13" s="12">
        <f t="shared" si="0"/>
        <v>370</v>
      </c>
      <c r="E13" s="12">
        <f t="shared" si="3"/>
        <v>1</v>
      </c>
      <c r="F13" s="5">
        <v>268</v>
      </c>
      <c r="G13" s="5">
        <v>102</v>
      </c>
      <c r="I13" s="6" t="s">
        <v>12</v>
      </c>
      <c r="J13" s="6"/>
      <c r="K13" s="13" t="str">
        <f t="shared" si="1"/>
        <v/>
      </c>
      <c r="L13" s="6"/>
      <c r="M13" s="13" t="str">
        <f t="shared" si="2"/>
        <v/>
      </c>
    </row>
    <row r="14" spans="2:13" x14ac:dyDescent="0.3">
      <c r="B14" s="25"/>
      <c r="C14" s="5" t="s">
        <v>15</v>
      </c>
      <c r="D14" s="12">
        <f>IF(F14="","",SUM(F14:G14))</f>
        <v>712</v>
      </c>
      <c r="E14" s="12">
        <f t="shared" si="3"/>
        <v>3</v>
      </c>
      <c r="F14" s="5">
        <v>561</v>
      </c>
      <c r="G14" s="5">
        <v>151</v>
      </c>
      <c r="I14" s="6" t="s">
        <v>13</v>
      </c>
      <c r="J14" s="6"/>
      <c r="K14" s="13" t="str">
        <f t="shared" si="1"/>
        <v/>
      </c>
      <c r="L14" s="6"/>
      <c r="M14" s="13" t="str">
        <f t="shared" si="2"/>
        <v/>
      </c>
    </row>
    <row r="15" spans="2:13" x14ac:dyDescent="0.3">
      <c r="B15" s="25" t="s">
        <v>8</v>
      </c>
      <c r="C15" s="5" t="s">
        <v>14</v>
      </c>
      <c r="D15" s="12">
        <f t="shared" si="0"/>
        <v>372</v>
      </c>
      <c r="E15" s="12">
        <f t="shared" si="3"/>
        <v>2</v>
      </c>
      <c r="F15" s="5">
        <v>269</v>
      </c>
      <c r="G15" s="5">
        <v>103</v>
      </c>
    </row>
    <row r="16" spans="2:13" x14ac:dyDescent="0.3">
      <c r="B16" s="25"/>
      <c r="C16" s="5" t="s">
        <v>15</v>
      </c>
      <c r="D16" s="12">
        <f t="shared" ref="D16:D26" si="4">IF(F16="","",SUM(F16:G16))</f>
        <v>721</v>
      </c>
      <c r="E16" s="12">
        <f t="shared" si="3"/>
        <v>9</v>
      </c>
      <c r="F16" s="5">
        <v>569</v>
      </c>
      <c r="G16" s="5">
        <v>152</v>
      </c>
    </row>
    <row r="17" spans="2:15" ht="17.399999999999999" x14ac:dyDescent="0.3">
      <c r="B17" s="25" t="s">
        <v>9</v>
      </c>
      <c r="C17" s="5" t="s">
        <v>14</v>
      </c>
      <c r="D17" s="12" t="str">
        <f t="shared" si="4"/>
        <v/>
      </c>
      <c r="E17" s="12" t="str">
        <f t="shared" si="3"/>
        <v/>
      </c>
      <c r="F17" s="5"/>
      <c r="G17" s="5"/>
      <c r="I17" s="17" t="s">
        <v>16</v>
      </c>
      <c r="J17" s="17"/>
      <c r="K17" s="17"/>
      <c r="L17" s="17"/>
      <c r="M17" s="17"/>
      <c r="N17" s="7"/>
    </row>
    <row r="18" spans="2:15" ht="18" x14ac:dyDescent="0.35">
      <c r="B18" s="25"/>
      <c r="C18" s="5" t="s">
        <v>15</v>
      </c>
      <c r="D18" s="12" t="str">
        <f t="shared" si="4"/>
        <v/>
      </c>
      <c r="E18" s="12" t="str">
        <f t="shared" si="3"/>
        <v/>
      </c>
      <c r="F18" s="5"/>
      <c r="G18" s="5"/>
      <c r="I18" s="16"/>
      <c r="J18" s="16"/>
      <c r="K18" s="16"/>
      <c r="L18" s="16"/>
      <c r="M18" s="16"/>
      <c r="N18" s="8"/>
    </row>
    <row r="19" spans="2:15" x14ac:dyDescent="0.3">
      <c r="B19" s="25" t="s">
        <v>10</v>
      </c>
      <c r="C19" s="5" t="s">
        <v>14</v>
      </c>
      <c r="D19" s="12" t="str">
        <f t="shared" si="4"/>
        <v/>
      </c>
      <c r="E19" s="12" t="str">
        <f t="shared" si="3"/>
        <v/>
      </c>
      <c r="F19" s="5"/>
      <c r="G19" s="5"/>
      <c r="N19" s="14" t="s">
        <v>20</v>
      </c>
      <c r="O19" s="14"/>
    </row>
    <row r="20" spans="2:15" x14ac:dyDescent="0.3">
      <c r="B20" s="25"/>
      <c r="C20" s="5" t="s">
        <v>15</v>
      </c>
      <c r="D20" s="12" t="str">
        <f t="shared" si="4"/>
        <v/>
      </c>
      <c r="E20" s="12" t="str">
        <f t="shared" si="3"/>
        <v/>
      </c>
      <c r="F20" s="5"/>
      <c r="G20" s="5"/>
      <c r="I20" s="22" t="str">
        <f>IF(J3="","",INDEX(I3:I14,MATCH(L22,J3:J14,0)))&amp;" 2019"</f>
        <v>Июнь 2019</v>
      </c>
      <c r="J20" s="18" t="s">
        <v>17</v>
      </c>
      <c r="K20" s="18"/>
      <c r="L20" s="19" t="str">
        <f>IF(G3="","",INDEX(D3:D26,COUNTA(D3:D26)-1))</f>
        <v/>
      </c>
      <c r="M20" s="19"/>
      <c r="N20" s="15">
        <v>372</v>
      </c>
      <c r="O20" s="14"/>
    </row>
    <row r="21" spans="2:15" x14ac:dyDescent="0.3">
      <c r="B21" s="25" t="s">
        <v>11</v>
      </c>
      <c r="C21" s="5" t="s">
        <v>14</v>
      </c>
      <c r="D21" s="12" t="str">
        <f t="shared" si="4"/>
        <v/>
      </c>
      <c r="E21" s="12" t="str">
        <f t="shared" si="3"/>
        <v/>
      </c>
      <c r="F21" s="5"/>
      <c r="G21" s="5"/>
      <c r="I21" s="22"/>
      <c r="J21" s="18" t="s">
        <v>18</v>
      </c>
      <c r="K21" s="18"/>
      <c r="L21" s="20" t="str">
        <f>IF(G4="","",INDEX(D3:D26,COUNTA(D3:D26)))</f>
        <v/>
      </c>
      <c r="M21" s="21"/>
      <c r="N21" s="15">
        <v>721</v>
      </c>
      <c r="O21" s="14"/>
    </row>
    <row r="22" spans="2:15" x14ac:dyDescent="0.3">
      <c r="B22" s="25"/>
      <c r="C22" s="5" t="s">
        <v>15</v>
      </c>
      <c r="D22" s="12" t="str">
        <f t="shared" si="4"/>
        <v/>
      </c>
      <c r="E22" s="12" t="str">
        <f t="shared" si="3"/>
        <v/>
      </c>
      <c r="F22" s="5"/>
      <c r="G22" s="5"/>
      <c r="I22" s="22"/>
      <c r="J22" s="23" t="s">
        <v>1</v>
      </c>
      <c r="K22" s="24"/>
      <c r="L22" s="23">
        <f>IF(J3="","",INDEX(J3:J14,COUNTA(J3:J14)))</f>
        <v>10023</v>
      </c>
      <c r="M22" s="24"/>
    </row>
    <row r="23" spans="2:15" x14ac:dyDescent="0.3">
      <c r="B23" s="25" t="s">
        <v>12</v>
      </c>
      <c r="C23" s="5" t="s">
        <v>14</v>
      </c>
      <c r="D23" s="12" t="str">
        <f t="shared" si="4"/>
        <v/>
      </c>
      <c r="E23" s="12" t="str">
        <f t="shared" si="3"/>
        <v/>
      </c>
      <c r="F23" s="5"/>
      <c r="G23" s="5"/>
      <c r="I23" s="22"/>
      <c r="J23" s="23" t="s">
        <v>0</v>
      </c>
      <c r="K23" s="24"/>
      <c r="L23" s="23">
        <f>IF(L3="","",INDEX(L3:L14,COUNTA(L3:L14)))</f>
        <v>603</v>
      </c>
      <c r="M23" s="24"/>
    </row>
    <row r="24" spans="2:15" x14ac:dyDescent="0.3">
      <c r="B24" s="25"/>
      <c r="C24" s="5" t="s">
        <v>15</v>
      </c>
      <c r="D24" s="12" t="str">
        <f t="shared" si="4"/>
        <v/>
      </c>
      <c r="E24" s="12" t="str">
        <f t="shared" si="3"/>
        <v/>
      </c>
      <c r="F24" s="5"/>
      <c r="G24" s="5"/>
      <c r="I24" s="9"/>
    </row>
    <row r="25" spans="2:15" x14ac:dyDescent="0.3">
      <c r="B25" s="25" t="s">
        <v>13</v>
      </c>
      <c r="C25" s="5" t="s">
        <v>14</v>
      </c>
      <c r="D25" s="12" t="str">
        <f t="shared" si="4"/>
        <v/>
      </c>
      <c r="E25" s="12" t="str">
        <f t="shared" si="3"/>
        <v/>
      </c>
      <c r="F25" s="5"/>
      <c r="G25" s="5"/>
      <c r="I25" s="9"/>
    </row>
    <row r="26" spans="2:15" x14ac:dyDescent="0.3">
      <c r="B26" s="25"/>
      <c r="C26" s="5" t="s">
        <v>15</v>
      </c>
      <c r="D26" s="12" t="str">
        <f t="shared" si="4"/>
        <v/>
      </c>
      <c r="E26" s="12" t="str">
        <f t="shared" si="3"/>
        <v/>
      </c>
      <c r="F26" s="5"/>
      <c r="G26" s="5"/>
    </row>
  </sheetData>
  <mergeCells count="26">
    <mergeCell ref="B3:B4"/>
    <mergeCell ref="B23:B24"/>
    <mergeCell ref="B25:B2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N19:O19"/>
    <mergeCell ref="N20:O20"/>
    <mergeCell ref="N21:O21"/>
    <mergeCell ref="I18:M18"/>
    <mergeCell ref="I17:M17"/>
    <mergeCell ref="J20:K20"/>
    <mergeCell ref="J21:K21"/>
    <mergeCell ref="L20:M20"/>
    <mergeCell ref="L21:M21"/>
    <mergeCell ref="I20:I23"/>
    <mergeCell ref="J22:K22"/>
    <mergeCell ref="J23:K23"/>
    <mergeCell ref="L22:M22"/>
    <mergeCell ref="L23:M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Djim</cp:lastModifiedBy>
  <dcterms:created xsi:type="dcterms:W3CDTF">2019-06-27T20:51:42Z</dcterms:created>
  <dcterms:modified xsi:type="dcterms:W3CDTF">2019-07-15T08:05:56Z</dcterms:modified>
</cp:coreProperties>
</file>