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ВПР" sheetId="1" r:id="rId1"/>
  </sheets>
  <calcPr calcId="15251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F2" i="1" l="1"/>
  <c r="C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</calcChain>
</file>

<file path=xl/sharedStrings.xml><?xml version="1.0" encoding="utf-8"?>
<sst xmlns="http://schemas.openxmlformats.org/spreadsheetml/2006/main" count="476" uniqueCount="317">
  <si>
    <t>ZQ4125</t>
  </si>
  <si>
    <t>Станок абразивный отрезной STALEX COM(Cut-Off Machine)-400T/4</t>
  </si>
  <si>
    <t>J3GI-400</t>
  </si>
  <si>
    <t>H14S</t>
  </si>
  <si>
    <t>BF20 Vario</t>
  </si>
  <si>
    <t>14524NA</t>
  </si>
  <si>
    <t>14552NA</t>
  </si>
  <si>
    <t>11372NA</t>
  </si>
  <si>
    <t>WBL280</t>
  </si>
  <si>
    <t>11369NА</t>
  </si>
  <si>
    <t>Труборез ручной роторный STALEX MRPC-14</t>
  </si>
  <si>
    <t>2500/1,0</t>
  </si>
  <si>
    <t>2000/2,0</t>
  </si>
  <si>
    <t>BF50PF</t>
  </si>
  <si>
    <t>Трубогиб гидравлический MHPB-4J</t>
  </si>
  <si>
    <t>HHW-4J</t>
  </si>
  <si>
    <t>C0632D/1000</t>
  </si>
  <si>
    <t>MGB32</t>
  </si>
  <si>
    <t>Трубогиб электромеханический STALEX ERB-76B</t>
  </si>
  <si>
    <t>HHW-76B</t>
  </si>
  <si>
    <t>HHW-76B/380</t>
  </si>
  <si>
    <t>3000/2,0</t>
  </si>
  <si>
    <t>Станок сверлильный напольный Stalex SDP-32FT</t>
  </si>
  <si>
    <t>ZQD4132/1</t>
  </si>
  <si>
    <t>Станок сверлильный редукторный настольный  Stalex GB-25 Profi</t>
  </si>
  <si>
    <t>GB25 Profi</t>
  </si>
  <si>
    <t>Станок сверлильный тяжелый Stalex MGB32</t>
  </si>
  <si>
    <t>Станок фрезерно-сверлильный Stalex BF32 с подставкой</t>
  </si>
  <si>
    <t>BF32</t>
  </si>
  <si>
    <t>Станок фрезерно-сверлильный Stalex SBM16 Vario</t>
  </si>
  <si>
    <t>BF16 Vario</t>
  </si>
  <si>
    <t>Станок фрезерно-сверлильный Stalex SBM20 Vario</t>
  </si>
  <si>
    <t>Станок радиально-сверлильный STALEX  SRD-4008</t>
  </si>
  <si>
    <t>WRD4008</t>
  </si>
  <si>
    <t>Станок сверлильный STALEX SDI-25T</t>
  </si>
  <si>
    <t>Z4125B1</t>
  </si>
  <si>
    <t>Станок сверлильный STALEX SDP-25M</t>
  </si>
  <si>
    <t>Станок сверлильный STALEX SDP-32FM</t>
  </si>
  <si>
    <t>ZQD4132</t>
  </si>
  <si>
    <t>Станок сверлильный STALEX STDI-25T</t>
  </si>
  <si>
    <t>ZS4125B1</t>
  </si>
  <si>
    <t>Станок фрезерно-сверлильный Stalex SBM30 Vario</t>
  </si>
  <si>
    <t>BF30 Vario</t>
  </si>
  <si>
    <t>Гильотина электромеханическая STALEX GM 1500/1.25</t>
  </si>
  <si>
    <t>GM 1500/1.25</t>
  </si>
  <si>
    <t>Роликовый нож STALEX RNK 098B</t>
  </si>
  <si>
    <t>RNK 098B</t>
  </si>
  <si>
    <t>Cтанки листогибочные TAPCO Pro 14 HD</t>
  </si>
  <si>
    <t>Станок Stalex 2000/2,0</t>
  </si>
  <si>
    <t>Станок Stalex 2500/1,0, пр-во Польша</t>
  </si>
  <si>
    <t>Станок Stalex 3000/2,0</t>
  </si>
  <si>
    <t>Станок TAPCO MAX 20 INT’L 10’ (3,2 метра)</t>
  </si>
  <si>
    <t>11368NА</t>
  </si>
  <si>
    <t>Станок TAPCO MAX 20 INT’L 12’ (3,8 метра)</t>
  </si>
  <si>
    <t>Станок TAPCO MAX 20 INT’L 14’ (4,42 метра)</t>
  </si>
  <si>
    <t>11370NА</t>
  </si>
  <si>
    <t>Станок TAPCO MAX 20 INT’L 6' (2,2 метра)</t>
  </si>
  <si>
    <t>Станок TAPCO MAX 20 INT’L 8’ (2,6 метра)</t>
  </si>
  <si>
    <t>Станок TAPCO SuperMax 10' (3,2 метра)</t>
  </si>
  <si>
    <t>14467NA</t>
  </si>
  <si>
    <t>Станок TAPCO SuperMax 14' (4,4 метра)</t>
  </si>
  <si>
    <t>14469NA</t>
  </si>
  <si>
    <t>Станок TAPCO SuperMax 8' (2,6 метра)</t>
  </si>
  <si>
    <t>14466NA</t>
  </si>
  <si>
    <t>Станок настольный токарный Stalex  D280x700C с подставкой</t>
  </si>
  <si>
    <t>D280x700C</t>
  </si>
  <si>
    <t>Станок настольный токарный Stalex D180x300C</t>
  </si>
  <si>
    <t>D180x300C</t>
  </si>
  <si>
    <t>Станок настольный токарный Stalex D210x400C</t>
  </si>
  <si>
    <t>D210x400C</t>
  </si>
  <si>
    <t>Станок настольный токарный Stalex D 250x550C</t>
  </si>
  <si>
    <t>D250x550C</t>
  </si>
  <si>
    <t>Станок настольный токарный STALEX SBL 280</t>
  </si>
  <si>
    <t>Станок  токарно-винторезный Stalex  C0632D/1000</t>
  </si>
  <si>
    <t>Станок токарно-винторезный STALEX C0636N/1000</t>
  </si>
  <si>
    <t>C0636N/1000/1</t>
  </si>
  <si>
    <t>Универсально-фрезерный станок STALEX MUF50 DRO</t>
  </si>
  <si>
    <t>MUF50</t>
  </si>
  <si>
    <t>Фрезерно-сверлильный станок STALEX BF50PF</t>
  </si>
  <si>
    <t>Станок абразивный отрезной Stalex COM(Cut-Off Machine)-400М/3</t>
  </si>
  <si>
    <t>J3GA-400, 220В</t>
  </si>
  <si>
    <t>J3GA-400</t>
  </si>
  <si>
    <t>Станок абразивный отрезной STALEX COM (Cut-Off Machine) -400M/3</t>
  </si>
  <si>
    <t>J3GE-400</t>
  </si>
  <si>
    <t>Станок заточной Stalex DS250/1</t>
  </si>
  <si>
    <t>DS250/1</t>
  </si>
  <si>
    <t>Станок заточной Stalex DS300/1 + подставка (Type G)</t>
  </si>
  <si>
    <t>DS300/1</t>
  </si>
  <si>
    <t>Круг абразивный Stalex  GC120 150х20х12,7</t>
  </si>
  <si>
    <t>GS150.02.120</t>
  </si>
  <si>
    <t>Круг абразивный Stalex  GC120 400х75х127</t>
  </si>
  <si>
    <t>GS400.02.120</t>
  </si>
  <si>
    <t>Круг абразивный Stalex  GC80 150х20х12,7</t>
  </si>
  <si>
    <t>GS150.02.080</t>
  </si>
  <si>
    <t>Круг абразивный Stalex  GC80 400х75х127</t>
  </si>
  <si>
    <t>GS400.02.080</t>
  </si>
  <si>
    <t>Круг абразивный Stalex  WA40 250х25х25,4</t>
  </si>
  <si>
    <t>GS250.01.040</t>
  </si>
  <si>
    <t>Круг абразивный Stalex  WA60 250х25х25,4</t>
  </si>
  <si>
    <t>GS250.01.060</t>
  </si>
  <si>
    <t>Круг абразивный Stalex  WA60 400х75х127</t>
  </si>
  <si>
    <t>GS400.01.060</t>
  </si>
  <si>
    <t>Круг абразивный Stalex GC120 200х25х19,5</t>
  </si>
  <si>
    <t>GS200.02.120</t>
  </si>
  <si>
    <t>Круг абразивный Stalex GC120 250х25х25,4</t>
  </si>
  <si>
    <t>GS250.02.120</t>
  </si>
  <si>
    <t>Круг абразивный Stalex GC80 200х25х19,5</t>
  </si>
  <si>
    <t>GS200.02.080</t>
  </si>
  <si>
    <t>Круг абразивный Stalex GC80 250х25х25,4</t>
  </si>
  <si>
    <t>GS250.02.080</t>
  </si>
  <si>
    <t>Круг абразивный Stalex GC80 300х40х76,2</t>
  </si>
  <si>
    <t>GS300.02.080</t>
  </si>
  <si>
    <t>Круг абразивный Stalex WA40 150х20х12,7</t>
  </si>
  <si>
    <t>GS150.01.040</t>
  </si>
  <si>
    <t>Круг абразивный Stalex WA40 200х25х19,5</t>
  </si>
  <si>
    <t>GS200.01.040</t>
  </si>
  <si>
    <t>Круг абразивный Stalex WA40 300х40х76,2</t>
  </si>
  <si>
    <t>GS300.01.040</t>
  </si>
  <si>
    <t>Круг абразивный Stalex WA60 150х20х12,7</t>
  </si>
  <si>
    <t>GS150.01.060</t>
  </si>
  <si>
    <t>Круг абразивный Stalex WA60 200х25х19,5</t>
  </si>
  <si>
    <t>GS200.01.060</t>
  </si>
  <si>
    <t>Круг абразивный Stalex WA60 300х40х76,2</t>
  </si>
  <si>
    <t>GS300.01.060</t>
  </si>
  <si>
    <t>Заточный станок STALEX SBG-150M</t>
  </si>
  <si>
    <t>T150</t>
  </si>
  <si>
    <t>Заточный станок STALEX SBG-200M</t>
  </si>
  <si>
    <t>T200</t>
  </si>
  <si>
    <t>Заточный станок STALEX SBG-250T</t>
  </si>
  <si>
    <t>T250A</t>
  </si>
  <si>
    <t>Заточный станок STALEX SBG-300T Stand</t>
  </si>
  <si>
    <t>T300A</t>
  </si>
  <si>
    <t>Заточный станок STALEX SBG-400T Stand</t>
  </si>
  <si>
    <t>T400</t>
  </si>
  <si>
    <t>Станок заточной Stalex DS250</t>
  </si>
  <si>
    <t>DS250</t>
  </si>
  <si>
    <t>Станок комбинированный Stalex 3-in-1/1320x1.5/W</t>
  </si>
  <si>
    <t>371008W</t>
  </si>
  <si>
    <t>Станок комбинированный Stalex 3-in-1/610x1/W</t>
  </si>
  <si>
    <t>371002W</t>
  </si>
  <si>
    <t>Cтанок для вырезания отверстий в трубах STALEX PHC-4</t>
  </si>
  <si>
    <t>JK114</t>
  </si>
  <si>
    <t>Cтанок для вырезания отверстий в трубах STALEX PHC-6</t>
  </si>
  <si>
    <t>JK150</t>
  </si>
  <si>
    <t>Труборез ручной с хомутной защелкой STALEX MHPC-6</t>
  </si>
  <si>
    <t>H6S</t>
  </si>
  <si>
    <t>Труборез ручной с хомутной защелкой STALEX MHPC-8</t>
  </si>
  <si>
    <t>H8S</t>
  </si>
  <si>
    <t>Труборез электрический STALEX HPPC-12</t>
  </si>
  <si>
    <t>QG12C</t>
  </si>
  <si>
    <t>Трубогиб гидравлический MHPB-1А</t>
  </si>
  <si>
    <t>HHW-1A</t>
  </si>
  <si>
    <t>Трубогиб гидравлический MHPB-2J</t>
  </si>
  <si>
    <t>HHW-2J</t>
  </si>
  <si>
    <t>Трубогиб гидравлический MHPB-3J</t>
  </si>
  <si>
    <t>HHW-3J</t>
  </si>
  <si>
    <t>Трубогиб пневмогидравлический STALEX HB-12Q</t>
  </si>
  <si>
    <t>HHW-12Q</t>
  </si>
  <si>
    <t>Профилегиб STALEX M07-TG</t>
  </si>
  <si>
    <t>M07-TG</t>
  </si>
  <si>
    <t>Трубогиб ручной STALEX MPB-25S</t>
  </si>
  <si>
    <t>HHW-25S</t>
  </si>
  <si>
    <t>Станок сверлильный Stalex BM20 Vario с вариатором</t>
  </si>
  <si>
    <t>BM20 Vario</t>
  </si>
  <si>
    <t>Станок сверлильный тяжелый Stalex MGB40</t>
  </si>
  <si>
    <t>MGB50</t>
  </si>
  <si>
    <t>Сверлильно-фрезерная машина Euroboor ECO.100/4 (реверс -  ручное нарезание резьбы)</t>
  </si>
  <si>
    <t>eco100/4</t>
  </si>
  <si>
    <t>Магнитный сверлильный станок EuroBoor ECO-32</t>
  </si>
  <si>
    <t>eco32</t>
  </si>
  <si>
    <t>Магнитный сверлильный станок EuroBoor ECO-32T</t>
  </si>
  <si>
    <t>eco32-t</t>
  </si>
  <si>
    <t>Станок радиально-сверлильный Stalex RD1000x40</t>
  </si>
  <si>
    <t>RD1000x40</t>
  </si>
  <si>
    <t>Станок радиально-сверлильный Stalex RD820x40</t>
  </si>
  <si>
    <t>RD820x40</t>
  </si>
  <si>
    <t>Станок сверлильный  редукторный  STALEX SHD-32PF</t>
  </si>
  <si>
    <t>WD5032</t>
  </si>
  <si>
    <t>Станок сверлильный  редукторный  STALEX SHD-40PF</t>
  </si>
  <si>
    <t>WD5040</t>
  </si>
  <si>
    <t>Станок сверлильный STALEX SDI-16T</t>
  </si>
  <si>
    <t>Z4116B1</t>
  </si>
  <si>
    <t>Станок сверлильный STALEX SDI-20T</t>
  </si>
  <si>
    <t>Z4120B1</t>
  </si>
  <si>
    <t>Станок сверлильный STALEX SDP-16M</t>
  </si>
  <si>
    <t>ZQ4116</t>
  </si>
  <si>
    <t>Станок вальцовочный ручной настольный Stalex W01-0.8х610/W</t>
  </si>
  <si>
    <t>374002W</t>
  </si>
  <si>
    <t>Станок вальцовочный электромеханический Stalex ESR-1300х6.5/W</t>
  </si>
  <si>
    <t>391108W</t>
  </si>
  <si>
    <t>Гильотина STALEX 1500</t>
  </si>
  <si>
    <t>GLT 1500</t>
  </si>
  <si>
    <t>Гильотина STALEX 2000</t>
  </si>
  <si>
    <t>GLT 2000</t>
  </si>
  <si>
    <t>Гильотина STALEX 2500</t>
  </si>
  <si>
    <t>GLT 2500</t>
  </si>
  <si>
    <t>Гильотина STALEX 3000</t>
  </si>
  <si>
    <t>GLT 3000</t>
  </si>
  <si>
    <t>Гильотина ручная сабельного типа Stalex HS-1000/W</t>
  </si>
  <si>
    <t>372109W</t>
  </si>
  <si>
    <t>Гильотина электромеханическая STALEX GM 1250/1.25</t>
  </si>
  <si>
    <t>GM 1250/1.25</t>
  </si>
  <si>
    <t>Гильотина электромеханическая STALEX GM 2000/1.25</t>
  </si>
  <si>
    <t>GM 2000/1,25</t>
  </si>
  <si>
    <t>Гильотина электромеханическая STALEX GM 2500/1.25</t>
  </si>
  <si>
    <t>GM 2500/1,25</t>
  </si>
  <si>
    <t>Гильотина электромеханическая STALEX GM 3000/1.25</t>
  </si>
  <si>
    <t>GM 3000/1,25</t>
  </si>
  <si>
    <t>Роликовый нож STALEX RNK 098A</t>
  </si>
  <si>
    <t>RNK 098A</t>
  </si>
  <si>
    <t>Роликовый нож STALEX RNK 098C</t>
  </si>
  <si>
    <t>RNK 098C</t>
  </si>
  <si>
    <t>Станок листогибочный гидравлический STALEX HW1830x3.5</t>
  </si>
  <si>
    <t>HW1830</t>
  </si>
  <si>
    <t>Станок листогибочный гидравлический STALEX HW3050x3.5</t>
  </si>
  <si>
    <t>HW3050</t>
  </si>
  <si>
    <t>Станок Stalex 1060/1,2</t>
  </si>
  <si>
    <t>1060/1,2</t>
  </si>
  <si>
    <t>Станок Stalex 1500/1,2, пр-во Польша</t>
  </si>
  <si>
    <t>1500/1,2</t>
  </si>
  <si>
    <t>Станок Stalex 2000/1,0</t>
  </si>
  <si>
    <t>2000/1,0</t>
  </si>
  <si>
    <t>Станок Stalex 2500/2,0</t>
  </si>
  <si>
    <t>2500/2,0</t>
  </si>
  <si>
    <t>Станок Stalex 3000/1,0</t>
  </si>
  <si>
    <t>3000/1,0</t>
  </si>
  <si>
    <t>Станок TAPCO SuperMax 12' (3,8 метра)</t>
  </si>
  <si>
    <t>14468NA</t>
  </si>
  <si>
    <t>Станок листогибочный ручной Stalex BSM 2540/0.8/W</t>
  </si>
  <si>
    <t>373173W</t>
  </si>
  <si>
    <t>Станок листогибочный электромагнитный Stalex EB 1250х1,6/W</t>
  </si>
  <si>
    <t>373403W</t>
  </si>
  <si>
    <t>Станок листогибочный электромагнитный Stalex EB 2500х1,6/W</t>
  </si>
  <si>
    <t>373405W</t>
  </si>
  <si>
    <t>Станок угловысечной ручной Stalex HN-3/102/W</t>
  </si>
  <si>
    <t>372403W</t>
  </si>
  <si>
    <t>Станок угловысечной ручной Stalex HN-4/W</t>
  </si>
  <si>
    <t>372402W</t>
  </si>
  <si>
    <t>Тиски сверлильные STALEX "Бульдог" 100Х110 мм</t>
  </si>
  <si>
    <t>Q194A</t>
  </si>
  <si>
    <t>Тиски сверлильные STALEX "Бульдог" 125Х128 мм</t>
  </si>
  <si>
    <t>Q195A</t>
  </si>
  <si>
    <t>Тиски сверлильные STALEX "Бульдог" 150Х150 мм</t>
  </si>
  <si>
    <t>Q196A</t>
  </si>
  <si>
    <t>Тиски сверлильные STALEX "Бульдог" 75Х78 мм</t>
  </si>
  <si>
    <t>Q193A</t>
  </si>
  <si>
    <t>Тиски слесарные STALEX "Горилла" 100 х 75 мм</t>
  </si>
  <si>
    <t>M40D</t>
  </si>
  <si>
    <t>Тиски слесарные STALEX "Горилла" 125 х 100 мм</t>
  </si>
  <si>
    <t>M50D</t>
  </si>
  <si>
    <t>Тиски слесарные STALEX "Горилла" 150 х 125 мм</t>
  </si>
  <si>
    <t>M60D</t>
  </si>
  <si>
    <t>Тиски слесарные STALEX "Горилла" 200 х 150 мм</t>
  </si>
  <si>
    <t>M80D</t>
  </si>
  <si>
    <t>Тиски слесарные STALEX "Гризли" 100Х100 мм</t>
  </si>
  <si>
    <t>M40</t>
  </si>
  <si>
    <t>Тиски слесарные STALEX "Гризли" 125Х125 мм</t>
  </si>
  <si>
    <t>M50</t>
  </si>
  <si>
    <t>Тиски слесарные STALEX "Гризли" 150Х150 мм</t>
  </si>
  <si>
    <t>M60</t>
  </si>
  <si>
    <t>Тиски слесарные STALEX "Гризли" 200Х200 мм</t>
  </si>
  <si>
    <t>M80</t>
  </si>
  <si>
    <t>Станок настольный токарный Stalex  D280x600G с подставкой</t>
  </si>
  <si>
    <t>D280x600G</t>
  </si>
  <si>
    <t>Станок настольный токарный STALEX SBL 180</t>
  </si>
  <si>
    <t>WBL180</t>
  </si>
  <si>
    <t>Станок настольный токарный STALEX SBL 250/400</t>
  </si>
  <si>
    <t>WBL250/400</t>
  </si>
  <si>
    <t>Станок настольный токарный STALEX SBL 250/550</t>
  </si>
  <si>
    <t>WBL250/550</t>
  </si>
  <si>
    <t>Станок токарно-винторезный STALEX C6140W/1000</t>
  </si>
  <si>
    <t>C6140W/1000</t>
  </si>
  <si>
    <t>Станок токарно-винторезный STALEX C6246E/1000</t>
  </si>
  <si>
    <t>C6246E/1000</t>
  </si>
  <si>
    <t>Станок токарно-винторезный STALEX C6246E/1500</t>
  </si>
  <si>
    <t>C6246E/1500</t>
  </si>
  <si>
    <t>Станок токарно-винторезный STALEX C6246E/2000</t>
  </si>
  <si>
    <t>C6246E/2000</t>
  </si>
  <si>
    <t>Станок токарно-винторезный STALEX C6256/1000</t>
  </si>
  <si>
    <t>C6256/1000</t>
  </si>
  <si>
    <t>Станок токарно-винторезный STALEX C6256/1500</t>
  </si>
  <si>
    <t>C6256/1500</t>
  </si>
  <si>
    <t>Станок токарно-винторезный STALEX C6256/2000</t>
  </si>
  <si>
    <t>C6256/2000</t>
  </si>
  <si>
    <t>Станок токарно-винторезный STALEX C6256/3000</t>
  </si>
  <si>
    <t>C6256/3000</t>
  </si>
  <si>
    <t>Станок токарно-винторезный Stalex C6266A/1500</t>
  </si>
  <si>
    <t>С6266A/1500</t>
  </si>
  <si>
    <t>Станок токарно-винторезный STALEX C6266A/2000</t>
  </si>
  <si>
    <t>C6266A/2000</t>
  </si>
  <si>
    <t>Станок токарно-винторезный STALEX C0636N/750</t>
  </si>
  <si>
    <t>C0636N/750/1</t>
  </si>
  <si>
    <t>Станок токарно-винторезный STALEX GH-1430B</t>
  </si>
  <si>
    <t>GH-1430B</t>
  </si>
  <si>
    <t>Горизонтально-фрезерный станок STALEX X6132</t>
  </si>
  <si>
    <t>X6132</t>
  </si>
  <si>
    <t>Горизонтально-фрезерный станок STALEX X6140</t>
  </si>
  <si>
    <t>X6140</t>
  </si>
  <si>
    <t>Универсально-фрезерный станок STALEX MUF60 DRO</t>
  </si>
  <si>
    <t>MUF60</t>
  </si>
  <si>
    <t>Универсально-фрезерный станок STALEX MUF65 DRO</t>
  </si>
  <si>
    <t>MUF65</t>
  </si>
  <si>
    <t>Станок фрезерно-сверлильный Stalex SBM20</t>
  </si>
  <si>
    <t>WBM20</t>
  </si>
  <si>
    <t>Станок фрезерно-сверлильный Stalex SBM30</t>
  </si>
  <si>
    <t>WBM30</t>
  </si>
  <si>
    <t>Фрезерно-сверлильный станок STALEX SMD-2</t>
  </si>
  <si>
    <t>XN2</t>
  </si>
  <si>
    <t>Широкоуниверсальный фрезерный станок STALEX MUF150 Servo</t>
  </si>
  <si>
    <t>MUF150 Servo</t>
  </si>
  <si>
    <t>Широкоуниверсальный фрезерный станок STALEX MUF200 Servo</t>
  </si>
  <si>
    <t>MUF200 Servo</t>
  </si>
  <si>
    <t>Наименование</t>
  </si>
  <si>
    <t>Артикул 1</t>
  </si>
  <si>
    <t>Артикул 2</t>
  </si>
  <si>
    <t>ВПР</t>
  </si>
  <si>
    <t>почему  пишет #H/Д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</si>
</sst>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333333"/>
      <name val="Consolas"/>
      <family val="3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3" borderId="0" xfId="0" applyFill="1"/>
    <xf numFmtId="0" fontId="0" fillId="34" borderId="0" xfId="0" applyFill="1"/>
    <xf numFmtId="0" fontId="18" fillId="34" borderId="0" xfId="0" applyFont="1" applyFill="1"/>
    <xf numFmtId="0" fontId="0" fillId="35" borderId="0" xfId="0" applyFill="1" applyAlignment="1">
      <alignment horizontal="left"/>
    </xf>
    <xf numFmtId="0" fontId="0" fillId="35" borderId="0" xfId="0" applyFill="1"/>
    <xf numFmtId="0" fontId="0" fillId="0" borderId="0" xfId="0" applyFill="1"/>
    <xf numFmtId="0" fontId="0" fillId="35" borderId="0" xfId="0" applyNumberFormat="1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workbookViewId="0">
      <selection activeCell="M11" sqref="M11"/>
    </sheetView>
  </sheetViews>
  <sheetFormatPr defaultRowHeight="15" x14ac:dyDescent="0.25"/>
  <cols>
    <col min="1" max="1" width="21.28515625" style="8" customWidth="1"/>
    <col min="2" max="10" width="9.140625" style="8"/>
  </cols>
  <sheetData>
    <row r="1" spans="1:11" x14ac:dyDescent="0.25">
      <c r="A1" t="s">
        <v>312</v>
      </c>
      <c r="B1" t="s">
        <v>313</v>
      </c>
      <c r="C1" s="4"/>
      <c r="D1" t="s">
        <v>315</v>
      </c>
      <c r="E1" t="s">
        <v>314</v>
      </c>
      <c r="F1" s="3"/>
      <c r="G1" s="3"/>
      <c r="H1"/>
      <c r="I1"/>
      <c r="J1"/>
    </row>
    <row r="2" spans="1:11" x14ac:dyDescent="0.25">
      <c r="A2" t="s">
        <v>1</v>
      </c>
      <c r="B2" t="s">
        <v>2</v>
      </c>
      <c r="C2" s="5" t="str">
        <f>""""&amp;B2&amp;""""</f>
        <v>"J3GI-400"</v>
      </c>
      <c r="D2">
        <f>VLOOKUP(C2,F$2:G$158,2,)</f>
        <v>42579.227999999996</v>
      </c>
      <c r="E2" s="1" t="s">
        <v>137</v>
      </c>
      <c r="F2" s="1" t="str">
        <f>""""&amp;E2&amp;""""</f>
        <v>"371008W"</v>
      </c>
      <c r="G2" s="2">
        <v>89956.117499999993</v>
      </c>
      <c r="H2">
        <f>INDEX(G$2:G$158,MATCH(B2,E$2:E$158,))</f>
        <v>42579.227999999996</v>
      </c>
      <c r="I2"/>
      <c r="J2"/>
    </row>
    <row r="3" spans="1:11" x14ac:dyDescent="0.25">
      <c r="A3" t="s">
        <v>10</v>
      </c>
      <c r="B3" t="s">
        <v>3</v>
      </c>
      <c r="C3" s="5" t="str">
        <f t="shared" ref="C3:C66" si="0">""""&amp;B3&amp;""""</f>
        <v>"H14S"</v>
      </c>
      <c r="D3">
        <f t="shared" ref="D3:D66" si="1">VLOOKUP(C3,F$2:G$158,2,)</f>
        <v>53673.812499999993</v>
      </c>
      <c r="E3" s="1" t="s">
        <v>75</v>
      </c>
      <c r="F3" s="1" t="str">
        <f t="shared" ref="F3:F66" si="2">""""&amp;E3&amp;""""</f>
        <v>"C0636N/1000/1"</v>
      </c>
      <c r="G3" s="2">
        <v>416796.6825</v>
      </c>
      <c r="H3">
        <f t="shared" ref="H3:H66" si="3">INDEX(G$2:G$158,MATCH(B3,E$2:E$158,))</f>
        <v>53673.812499999993</v>
      </c>
      <c r="I3"/>
      <c r="J3" s="7"/>
      <c r="K3" t="s">
        <v>316</v>
      </c>
    </row>
    <row r="4" spans="1:11" x14ac:dyDescent="0.25">
      <c r="A4" t="s">
        <v>14</v>
      </c>
      <c r="B4" t="s">
        <v>15</v>
      </c>
      <c r="C4" s="5" t="str">
        <f t="shared" si="0"/>
        <v>"HHW-4J"</v>
      </c>
      <c r="D4">
        <f t="shared" si="1"/>
        <v>44678.205500000004</v>
      </c>
      <c r="E4" s="1" t="s">
        <v>183</v>
      </c>
      <c r="F4" s="1" t="str">
        <f t="shared" si="2"/>
        <v>"Z4120B1"</v>
      </c>
      <c r="G4" s="2">
        <v>50975.138000000006</v>
      </c>
      <c r="H4">
        <f t="shared" si="3"/>
        <v>44678.205500000004</v>
      </c>
      <c r="I4"/>
      <c r="J4"/>
    </row>
    <row r="5" spans="1:11" x14ac:dyDescent="0.25">
      <c r="A5" t="s">
        <v>18</v>
      </c>
      <c r="B5" t="s">
        <v>19</v>
      </c>
      <c r="C5" s="5" t="str">
        <f t="shared" si="0"/>
        <v>"HHW-76B"</v>
      </c>
      <c r="D5">
        <f t="shared" si="1"/>
        <v>92954.659499999994</v>
      </c>
      <c r="E5" s="1" t="s">
        <v>139</v>
      </c>
      <c r="F5" s="1" t="str">
        <f t="shared" si="2"/>
        <v>"371002W"</v>
      </c>
      <c r="G5" s="2">
        <v>38381.273000000001</v>
      </c>
      <c r="H5">
        <f t="shared" si="3"/>
        <v>92954.659499999994</v>
      </c>
      <c r="I5"/>
      <c r="J5"/>
    </row>
    <row r="6" spans="1:11" x14ac:dyDescent="0.25">
      <c r="A6" t="s">
        <v>18</v>
      </c>
      <c r="B6" t="s">
        <v>20</v>
      </c>
      <c r="C6" s="5" t="str">
        <f t="shared" si="0"/>
        <v>"HHW-76B/380"</v>
      </c>
      <c r="D6">
        <f t="shared" si="1"/>
        <v>92954.659499999994</v>
      </c>
      <c r="E6" s="1" t="s">
        <v>305</v>
      </c>
      <c r="F6" s="1" t="str">
        <f t="shared" si="2"/>
        <v>"WBM30"</v>
      </c>
      <c r="G6" s="2">
        <v>165519.26</v>
      </c>
      <c r="H6">
        <f t="shared" si="3"/>
        <v>92954.659499999994</v>
      </c>
      <c r="I6"/>
      <c r="J6"/>
    </row>
    <row r="7" spans="1:11" x14ac:dyDescent="0.25">
      <c r="A7" t="s">
        <v>22</v>
      </c>
      <c r="B7" t="s">
        <v>23</v>
      </c>
      <c r="C7" s="5" t="str">
        <f t="shared" si="0"/>
        <v>"ZQD4132/1"</v>
      </c>
      <c r="D7">
        <f t="shared" si="1"/>
        <v>44978.063500000004</v>
      </c>
      <c r="E7" s="1" t="s">
        <v>7</v>
      </c>
      <c r="F7" s="1" t="str">
        <f t="shared" si="2"/>
        <v>"11372NA"</v>
      </c>
      <c r="G7" s="2">
        <v>146328.614</v>
      </c>
      <c r="H7">
        <f t="shared" si="3"/>
        <v>44978.063500000004</v>
      </c>
      <c r="I7"/>
      <c r="J7"/>
    </row>
    <row r="8" spans="1:11" x14ac:dyDescent="0.25">
      <c r="A8" t="s">
        <v>24</v>
      </c>
      <c r="B8" t="s">
        <v>25</v>
      </c>
      <c r="C8" s="5" t="str">
        <f t="shared" si="0"/>
        <v>"GB25 Profi"</v>
      </c>
      <c r="D8">
        <f t="shared" si="1"/>
        <v>140931.2555</v>
      </c>
      <c r="E8" s="1" t="s">
        <v>63</v>
      </c>
      <c r="F8" s="1" t="str">
        <f t="shared" si="2"/>
        <v>"14466NA"</v>
      </c>
      <c r="G8" s="2">
        <v>220092.63699999999</v>
      </c>
      <c r="H8">
        <f t="shared" si="3"/>
        <v>140931.2555</v>
      </c>
      <c r="I8"/>
      <c r="J8"/>
    </row>
    <row r="9" spans="1:11" x14ac:dyDescent="0.25">
      <c r="A9" t="s">
        <v>26</v>
      </c>
      <c r="B9" t="s">
        <v>17</v>
      </c>
      <c r="C9" s="5" t="str">
        <f t="shared" si="0"/>
        <v>"MGB32"</v>
      </c>
      <c r="D9">
        <f t="shared" si="1"/>
        <v>521745.48150000005</v>
      </c>
      <c r="E9" s="1" t="s">
        <v>61</v>
      </c>
      <c r="F9" s="1" t="str">
        <f t="shared" si="2"/>
        <v>"14469NA"</v>
      </c>
      <c r="G9" s="2">
        <v>305251.09299999999</v>
      </c>
      <c r="H9">
        <f t="shared" si="3"/>
        <v>521745.48150000005</v>
      </c>
      <c r="I9"/>
      <c r="J9"/>
    </row>
    <row r="10" spans="1:11" x14ac:dyDescent="0.25">
      <c r="A10" t="s">
        <v>27</v>
      </c>
      <c r="B10" t="s">
        <v>28</v>
      </c>
      <c r="C10" s="5" t="str">
        <f t="shared" si="0"/>
        <v>"BF32"</v>
      </c>
      <c r="D10">
        <f t="shared" si="1"/>
        <v>137932.71349999998</v>
      </c>
      <c r="E10" s="1" t="s">
        <v>28</v>
      </c>
      <c r="F10" s="1" t="str">
        <f t="shared" si="2"/>
        <v>"BF32"</v>
      </c>
      <c r="G10" s="2">
        <v>137932.71349999998</v>
      </c>
      <c r="H10">
        <f t="shared" si="3"/>
        <v>137932.71349999998</v>
      </c>
      <c r="I10"/>
      <c r="J10"/>
    </row>
    <row r="11" spans="1:11" x14ac:dyDescent="0.25">
      <c r="A11" t="s">
        <v>29</v>
      </c>
      <c r="B11" t="s">
        <v>30</v>
      </c>
      <c r="C11" s="5" t="str">
        <f t="shared" si="0"/>
        <v>"BF16 Vario"</v>
      </c>
      <c r="D11">
        <f t="shared" si="1"/>
        <v>74663.578000000009</v>
      </c>
      <c r="E11" s="1" t="s">
        <v>217</v>
      </c>
      <c r="F11" s="1" t="str">
        <f t="shared" si="2"/>
        <v>"1060/1,2"</v>
      </c>
      <c r="G11" s="2">
        <v>73474.99500000001</v>
      </c>
      <c r="H11">
        <f t="shared" si="3"/>
        <v>74663.578000000009</v>
      </c>
      <c r="I11"/>
      <c r="J11"/>
    </row>
    <row r="12" spans="1:11" x14ac:dyDescent="0.25">
      <c r="A12" t="s">
        <v>31</v>
      </c>
      <c r="B12" t="s">
        <v>4</v>
      </c>
      <c r="C12" s="5" t="str">
        <f t="shared" si="0"/>
        <v>"BF20 Vario"</v>
      </c>
      <c r="D12">
        <f t="shared" si="1"/>
        <v>88456.8465</v>
      </c>
      <c r="E12" s="1" t="s">
        <v>269</v>
      </c>
      <c r="F12" s="1" t="str">
        <f t="shared" si="2"/>
        <v>"WBL250/550"</v>
      </c>
      <c r="G12" s="2">
        <v>130736.226</v>
      </c>
      <c r="H12">
        <f t="shared" si="3"/>
        <v>88456.8465</v>
      </c>
      <c r="I12"/>
      <c r="J12"/>
    </row>
    <row r="13" spans="1:11" x14ac:dyDescent="0.25">
      <c r="A13" t="s">
        <v>32</v>
      </c>
      <c r="B13" t="s">
        <v>33</v>
      </c>
      <c r="C13" s="5" t="str">
        <f t="shared" si="0"/>
        <v>"WRD4008"</v>
      </c>
      <c r="D13">
        <f t="shared" si="1"/>
        <v>513349.58100000001</v>
      </c>
      <c r="E13" s="1" t="s">
        <v>303</v>
      </c>
      <c r="F13" s="1" t="str">
        <f t="shared" si="2"/>
        <v>"WBM20"</v>
      </c>
      <c r="G13" s="2">
        <v>113344.709</v>
      </c>
      <c r="H13">
        <f t="shared" si="3"/>
        <v>513349.58100000001</v>
      </c>
      <c r="I13"/>
      <c r="J13"/>
    </row>
    <row r="14" spans="1:11" x14ac:dyDescent="0.25">
      <c r="A14" t="s">
        <v>34</v>
      </c>
      <c r="B14" t="s">
        <v>35</v>
      </c>
      <c r="C14" s="5" t="str">
        <f t="shared" si="0"/>
        <v>"Z4125B1"</v>
      </c>
      <c r="D14">
        <f t="shared" si="1"/>
        <v>57571.918999999994</v>
      </c>
      <c r="E14" s="1" t="s">
        <v>59</v>
      </c>
      <c r="F14" s="1" t="str">
        <f t="shared" si="2"/>
        <v>"14467NA"</v>
      </c>
      <c r="G14" s="2">
        <v>244080.93499999997</v>
      </c>
      <c r="H14">
        <f t="shared" si="3"/>
        <v>57571.918999999994</v>
      </c>
      <c r="I14"/>
      <c r="J14"/>
    </row>
    <row r="15" spans="1:11" x14ac:dyDescent="0.25">
      <c r="A15" t="s">
        <v>36</v>
      </c>
      <c r="B15" t="s">
        <v>0</v>
      </c>
      <c r="C15" s="5" t="str">
        <f t="shared" si="0"/>
        <v>"ZQ4125"</v>
      </c>
      <c r="D15">
        <f t="shared" si="1"/>
        <v>38980.989000000001</v>
      </c>
      <c r="E15" s="1" t="s">
        <v>6</v>
      </c>
      <c r="F15" s="1" t="str">
        <f t="shared" si="2"/>
        <v>"14552NA"</v>
      </c>
      <c r="G15" s="2">
        <v>104349.0925</v>
      </c>
      <c r="H15">
        <f t="shared" si="3"/>
        <v>38980.989000000001</v>
      </c>
      <c r="I15"/>
      <c r="J15"/>
    </row>
    <row r="16" spans="1:11" x14ac:dyDescent="0.25">
      <c r="A16" t="s">
        <v>37</v>
      </c>
      <c r="B16" t="s">
        <v>38</v>
      </c>
      <c r="C16" s="5" t="str">
        <f t="shared" si="0"/>
        <v>"ZQD4132"</v>
      </c>
      <c r="D16">
        <f t="shared" si="1"/>
        <v>44978.063500000004</v>
      </c>
      <c r="E16" s="1" t="s">
        <v>131</v>
      </c>
      <c r="F16" s="1" t="str">
        <f t="shared" si="2"/>
        <v>"T300A"</v>
      </c>
      <c r="G16" s="2">
        <v>36882.011500000001</v>
      </c>
      <c r="H16">
        <f t="shared" si="3"/>
        <v>44978.063500000004</v>
      </c>
      <c r="I16"/>
      <c r="J16"/>
    </row>
    <row r="17" spans="1:8" customFormat="1" x14ac:dyDescent="0.25">
      <c r="A17" t="s">
        <v>39</v>
      </c>
      <c r="B17" t="s">
        <v>40</v>
      </c>
      <c r="C17" s="5" t="str">
        <f t="shared" si="0"/>
        <v>"ZS4125B1"</v>
      </c>
      <c r="D17">
        <f t="shared" si="1"/>
        <v>70165.774500000014</v>
      </c>
      <c r="E17" s="1" t="s">
        <v>199</v>
      </c>
      <c r="F17" s="1" t="str">
        <f t="shared" si="2"/>
        <v>"372109W"</v>
      </c>
      <c r="G17" s="2">
        <v>21589.471999999998</v>
      </c>
      <c r="H17">
        <f t="shared" si="3"/>
        <v>70165.774500000014</v>
      </c>
    </row>
    <row r="18" spans="1:8" customFormat="1" x14ac:dyDescent="0.25">
      <c r="A18" t="s">
        <v>41</v>
      </c>
      <c r="B18" t="s">
        <v>42</v>
      </c>
      <c r="C18" s="5" t="str">
        <f t="shared" si="0"/>
        <v>"BF30 Vario"</v>
      </c>
      <c r="D18">
        <f t="shared" si="1"/>
        <v>134334.465</v>
      </c>
      <c r="E18" s="6" t="s">
        <v>5</v>
      </c>
      <c r="F18" s="1" t="str">
        <f t="shared" si="2"/>
        <v>"14524NA"</v>
      </c>
      <c r="G18" s="9">
        <v>94753.77900000001</v>
      </c>
      <c r="H18">
        <f t="shared" si="3"/>
        <v>134334.465</v>
      </c>
    </row>
    <row r="19" spans="1:8" customFormat="1" x14ac:dyDescent="0.25">
      <c r="A19" t="s">
        <v>43</v>
      </c>
      <c r="B19" t="s">
        <v>44</v>
      </c>
      <c r="C19" s="5" t="str">
        <f t="shared" si="0"/>
        <v>"GM 1500/1.25"</v>
      </c>
      <c r="D19">
        <f t="shared" si="1"/>
        <v>418139.51699999999</v>
      </c>
      <c r="E19" s="1" t="s">
        <v>235</v>
      </c>
      <c r="F19" s="1" t="str">
        <f t="shared" si="2"/>
        <v>"372403W"</v>
      </c>
      <c r="G19" s="2">
        <v>34783.034</v>
      </c>
      <c r="H19">
        <f t="shared" si="3"/>
        <v>418139.51699999999</v>
      </c>
    </row>
    <row r="20" spans="1:8" customFormat="1" x14ac:dyDescent="0.25">
      <c r="A20" t="s">
        <v>45</v>
      </c>
      <c r="B20" t="s">
        <v>46</v>
      </c>
      <c r="C20" s="5" t="str">
        <f t="shared" si="0"/>
        <v>"RNK 098B"</v>
      </c>
      <c r="D20">
        <f t="shared" si="1"/>
        <v>39743.297500000001</v>
      </c>
      <c r="E20" s="1" t="s">
        <v>3</v>
      </c>
      <c r="F20" s="1" t="str">
        <f t="shared" si="2"/>
        <v>"H14S"</v>
      </c>
      <c r="G20" s="2">
        <v>53673.812499999993</v>
      </c>
      <c r="H20">
        <f t="shared" si="3"/>
        <v>39743.297500000001</v>
      </c>
    </row>
    <row r="21" spans="1:8" customFormat="1" x14ac:dyDescent="0.25">
      <c r="A21" t="s">
        <v>47</v>
      </c>
      <c r="B21" s="7" t="s">
        <v>5</v>
      </c>
      <c r="C21" s="5" t="str">
        <f t="shared" si="0"/>
        <v>"14524NA"</v>
      </c>
      <c r="D21">
        <f t="shared" si="1"/>
        <v>94753.77900000001</v>
      </c>
      <c r="E21" s="1" t="s">
        <v>141</v>
      </c>
      <c r="F21" s="1" t="str">
        <f t="shared" si="2"/>
        <v>"JK114"</v>
      </c>
      <c r="G21" s="2">
        <v>23988.297999999999</v>
      </c>
      <c r="H21">
        <f t="shared" si="3"/>
        <v>94753.77900000001</v>
      </c>
    </row>
    <row r="22" spans="1:8" customFormat="1" x14ac:dyDescent="0.25">
      <c r="A22" t="s">
        <v>48</v>
      </c>
      <c r="B22" t="s">
        <v>12</v>
      </c>
      <c r="C22" s="5" t="str">
        <f t="shared" si="0"/>
        <v>"2000/2,0"</v>
      </c>
      <c r="D22">
        <f t="shared" si="1"/>
        <v>320618.15999999997</v>
      </c>
      <c r="E22" s="1" t="s">
        <v>42</v>
      </c>
      <c r="F22" s="1" t="str">
        <f t="shared" si="2"/>
        <v>"BF30 Vario"</v>
      </c>
      <c r="G22" s="2">
        <v>134334.465</v>
      </c>
      <c r="H22">
        <f t="shared" si="3"/>
        <v>320618.15999999997</v>
      </c>
    </row>
    <row r="23" spans="1:8" customFormat="1" x14ac:dyDescent="0.25">
      <c r="A23" t="s">
        <v>49</v>
      </c>
      <c r="B23" t="s">
        <v>11</v>
      </c>
      <c r="C23" s="5" t="str">
        <f t="shared" si="0"/>
        <v>"2500/1,0"</v>
      </c>
      <c r="D23">
        <f t="shared" si="1"/>
        <v>265177.93650000001</v>
      </c>
      <c r="E23" s="1" t="s">
        <v>237</v>
      </c>
      <c r="F23" s="1" t="str">
        <f t="shared" si="2"/>
        <v>"372402W"</v>
      </c>
      <c r="G23" s="2">
        <v>22788.884999999998</v>
      </c>
      <c r="H23">
        <f t="shared" si="3"/>
        <v>265177.93650000001</v>
      </c>
    </row>
    <row r="24" spans="1:8" customFormat="1" x14ac:dyDescent="0.25">
      <c r="A24" t="s">
        <v>50</v>
      </c>
      <c r="B24" t="s">
        <v>21</v>
      </c>
      <c r="C24" s="5" t="str">
        <f t="shared" si="0"/>
        <v>"3000/2,0"</v>
      </c>
      <c r="D24">
        <f t="shared" si="1"/>
        <v>567093.37050000008</v>
      </c>
      <c r="E24" s="1" t="s">
        <v>81</v>
      </c>
      <c r="F24" s="1" t="str">
        <f t="shared" si="2"/>
        <v>"J3GA-400"</v>
      </c>
      <c r="G24" s="2">
        <v>22189.178499999998</v>
      </c>
      <c r="H24">
        <f t="shared" si="3"/>
        <v>567093.37050000008</v>
      </c>
    </row>
    <row r="25" spans="1:8" customFormat="1" x14ac:dyDescent="0.25">
      <c r="A25" t="s">
        <v>51</v>
      </c>
      <c r="B25" t="s">
        <v>52</v>
      </c>
      <c r="C25" s="5" t="str">
        <f t="shared" si="0"/>
        <v>"11368NА"</v>
      </c>
      <c r="D25">
        <f t="shared" si="1"/>
        <v>158922.47900000002</v>
      </c>
      <c r="E25" s="1" t="s">
        <v>80</v>
      </c>
      <c r="F25" s="1" t="str">
        <f t="shared" si="2"/>
        <v>"J3GA-400, 220В"</v>
      </c>
      <c r="G25" s="2">
        <v>22189.178499999998</v>
      </c>
      <c r="H25">
        <f t="shared" si="3"/>
        <v>158922.47900000002</v>
      </c>
    </row>
    <row r="26" spans="1:8" customFormat="1" x14ac:dyDescent="0.25">
      <c r="A26" t="s">
        <v>53</v>
      </c>
      <c r="B26" t="s">
        <v>9</v>
      </c>
      <c r="C26" s="5" t="str">
        <f t="shared" si="0"/>
        <v>"11369NА"</v>
      </c>
      <c r="D26">
        <f t="shared" si="1"/>
        <v>182910.777</v>
      </c>
      <c r="E26" s="1" t="s">
        <v>147</v>
      </c>
      <c r="F26" s="1" t="str">
        <f t="shared" si="2"/>
        <v>"H8S"</v>
      </c>
      <c r="G26" s="2">
        <v>19190.636500000001</v>
      </c>
      <c r="H26">
        <f t="shared" si="3"/>
        <v>182910.777</v>
      </c>
    </row>
    <row r="27" spans="1:8" customFormat="1" x14ac:dyDescent="0.25">
      <c r="A27" t="s">
        <v>54</v>
      </c>
      <c r="B27" t="s">
        <v>55</v>
      </c>
      <c r="C27" s="5" t="str">
        <f t="shared" si="0"/>
        <v>"11370NА"</v>
      </c>
      <c r="D27">
        <f t="shared" si="1"/>
        <v>196104.33899999998</v>
      </c>
      <c r="E27" s="1" t="s">
        <v>4</v>
      </c>
      <c r="F27" s="1" t="str">
        <f t="shared" si="2"/>
        <v>"BF20 Vario"</v>
      </c>
      <c r="G27" s="2">
        <v>88456.8465</v>
      </c>
      <c r="H27">
        <f t="shared" si="3"/>
        <v>196104.33899999998</v>
      </c>
    </row>
    <row r="28" spans="1:8" customFormat="1" x14ac:dyDescent="0.25">
      <c r="A28" t="s">
        <v>56</v>
      </c>
      <c r="B28" t="s">
        <v>6</v>
      </c>
      <c r="C28" s="5" t="str">
        <f t="shared" si="0"/>
        <v>"14552NA"</v>
      </c>
      <c r="D28">
        <f t="shared" si="1"/>
        <v>104349.0925</v>
      </c>
      <c r="E28" s="1" t="s">
        <v>129</v>
      </c>
      <c r="F28" s="1" t="str">
        <f t="shared" si="2"/>
        <v>"T250A"</v>
      </c>
      <c r="G28" s="2">
        <v>16791.8105</v>
      </c>
      <c r="H28">
        <f t="shared" si="3"/>
        <v>104349.0925</v>
      </c>
    </row>
    <row r="29" spans="1:8" customFormat="1" x14ac:dyDescent="0.25">
      <c r="A29" t="s">
        <v>57</v>
      </c>
      <c r="B29" t="s">
        <v>7</v>
      </c>
      <c r="C29" s="5" t="str">
        <f t="shared" si="0"/>
        <v>"11372NA"</v>
      </c>
      <c r="D29">
        <f t="shared" si="1"/>
        <v>146328.614</v>
      </c>
      <c r="E29" s="1" t="s">
        <v>153</v>
      </c>
      <c r="F29" s="1" t="str">
        <f t="shared" si="2"/>
        <v>"HHW-2J"</v>
      </c>
      <c r="G29" s="2">
        <v>14992.691000000001</v>
      </c>
      <c r="H29">
        <f t="shared" si="3"/>
        <v>146328.614</v>
      </c>
    </row>
    <row r="30" spans="1:8" customFormat="1" x14ac:dyDescent="0.25">
      <c r="A30" t="s">
        <v>58</v>
      </c>
      <c r="B30" t="s">
        <v>59</v>
      </c>
      <c r="C30" s="5" t="str">
        <f t="shared" si="0"/>
        <v>"14467NA"</v>
      </c>
      <c r="D30">
        <f t="shared" si="1"/>
        <v>244080.93499999997</v>
      </c>
      <c r="E30" s="1" t="s">
        <v>135</v>
      </c>
      <c r="F30" s="1" t="str">
        <f t="shared" si="2"/>
        <v>"DS250"</v>
      </c>
      <c r="G30" s="2">
        <v>13193.561999999998</v>
      </c>
      <c r="H30">
        <f t="shared" si="3"/>
        <v>244080.93499999997</v>
      </c>
    </row>
    <row r="31" spans="1:8" customFormat="1" x14ac:dyDescent="0.25">
      <c r="A31" t="s">
        <v>60</v>
      </c>
      <c r="B31" t="s">
        <v>61</v>
      </c>
      <c r="C31" s="5" t="str">
        <f t="shared" si="0"/>
        <v>"14469NA"</v>
      </c>
      <c r="D31">
        <f t="shared" si="1"/>
        <v>305251.09299999999</v>
      </c>
      <c r="E31" s="1" t="s">
        <v>85</v>
      </c>
      <c r="F31" s="1" t="str">
        <f t="shared" si="2"/>
        <v>"DS250/1"</v>
      </c>
      <c r="G31" s="2">
        <v>13193.561999999998</v>
      </c>
      <c r="H31">
        <f t="shared" si="3"/>
        <v>305251.09299999999</v>
      </c>
    </row>
    <row r="32" spans="1:8" customFormat="1" x14ac:dyDescent="0.25">
      <c r="A32" t="s">
        <v>62</v>
      </c>
      <c r="B32" t="s">
        <v>63</v>
      </c>
      <c r="C32" s="5" t="str">
        <f t="shared" si="0"/>
        <v>"14466NA"</v>
      </c>
      <c r="D32">
        <f t="shared" si="1"/>
        <v>220092.63699999999</v>
      </c>
      <c r="E32" s="1" t="s">
        <v>161</v>
      </c>
      <c r="F32" s="1" t="str">
        <f t="shared" si="2"/>
        <v>"HHW-25S"</v>
      </c>
      <c r="G32" s="2">
        <v>10794.735999999999</v>
      </c>
      <c r="H32">
        <f t="shared" si="3"/>
        <v>220092.63699999999</v>
      </c>
    </row>
    <row r="33" spans="1:8" customFormat="1" x14ac:dyDescent="0.25">
      <c r="A33" t="s">
        <v>64</v>
      </c>
      <c r="B33" t="s">
        <v>65</v>
      </c>
      <c r="C33" s="5" t="str">
        <f t="shared" si="0"/>
        <v>"D280x700C"</v>
      </c>
      <c r="D33">
        <f t="shared" si="1"/>
        <v>157723.05649999998</v>
      </c>
      <c r="E33" s="1" t="s">
        <v>241</v>
      </c>
      <c r="F33" s="1" t="str">
        <f t="shared" si="2"/>
        <v>"Q195A"</v>
      </c>
      <c r="G33" s="2">
        <v>1979.0305000000001</v>
      </c>
      <c r="H33">
        <f t="shared" si="3"/>
        <v>157723.05649999998</v>
      </c>
    </row>
    <row r="34" spans="1:8" customFormat="1" x14ac:dyDescent="0.25">
      <c r="A34" t="s">
        <v>66</v>
      </c>
      <c r="B34" t="s">
        <v>67</v>
      </c>
      <c r="C34" s="5" t="str">
        <f t="shared" si="0"/>
        <v>"D180x300C"</v>
      </c>
      <c r="D34">
        <f t="shared" si="1"/>
        <v>68966.361499999999</v>
      </c>
      <c r="E34" s="1" t="s">
        <v>239</v>
      </c>
      <c r="F34" s="1" t="str">
        <f t="shared" si="2"/>
        <v>"Q194A"</v>
      </c>
      <c r="G34" s="2">
        <v>1319.36</v>
      </c>
      <c r="H34">
        <f t="shared" si="3"/>
        <v>68966.361499999999</v>
      </c>
    </row>
    <row r="35" spans="1:8" customFormat="1" x14ac:dyDescent="0.25">
      <c r="A35" t="s">
        <v>68</v>
      </c>
      <c r="B35" t="s">
        <v>69</v>
      </c>
      <c r="C35" s="5" t="str">
        <f t="shared" si="0"/>
        <v>"D210x400C"</v>
      </c>
      <c r="D35">
        <f t="shared" si="1"/>
        <v>72564.6005</v>
      </c>
      <c r="E35" s="1" t="s">
        <v>245</v>
      </c>
      <c r="F35" s="1" t="str">
        <f t="shared" si="2"/>
        <v>"Q193A"</v>
      </c>
      <c r="G35" s="2">
        <v>1019.5020000000001</v>
      </c>
      <c r="H35">
        <f t="shared" si="3"/>
        <v>72564.6005</v>
      </c>
    </row>
    <row r="36" spans="1:8" customFormat="1" x14ac:dyDescent="0.25">
      <c r="A36" t="s">
        <v>70</v>
      </c>
      <c r="B36" t="s">
        <v>71</v>
      </c>
      <c r="C36" s="5" t="str">
        <f t="shared" si="0"/>
        <v>"D250x550C"</v>
      </c>
      <c r="D36">
        <f t="shared" si="1"/>
        <v>113944.4155</v>
      </c>
      <c r="E36" s="1" t="s">
        <v>117</v>
      </c>
      <c r="F36" s="1" t="str">
        <f t="shared" si="2"/>
        <v>"GS300.01.040"</v>
      </c>
      <c r="G36" s="2">
        <v>899.56449999999995</v>
      </c>
      <c r="H36">
        <f t="shared" si="3"/>
        <v>113944.4155</v>
      </c>
    </row>
    <row r="37" spans="1:8" customFormat="1" x14ac:dyDescent="0.25">
      <c r="A37" t="s">
        <v>72</v>
      </c>
      <c r="B37" t="s">
        <v>8</v>
      </c>
      <c r="C37" s="5" t="str">
        <f t="shared" si="0"/>
        <v>"WBL280"</v>
      </c>
      <c r="D37">
        <f t="shared" si="1"/>
        <v>179912.23499999999</v>
      </c>
      <c r="E37" s="1" t="s">
        <v>123</v>
      </c>
      <c r="F37" s="1" t="str">
        <f t="shared" si="2"/>
        <v>"GS300.01.060"</v>
      </c>
      <c r="G37" s="2">
        <v>899.56449999999995</v>
      </c>
      <c r="H37">
        <f t="shared" si="3"/>
        <v>179912.23499999999</v>
      </c>
    </row>
    <row r="38" spans="1:8" customFormat="1" x14ac:dyDescent="0.25">
      <c r="A38" t="s">
        <v>73</v>
      </c>
      <c r="B38" t="s">
        <v>16</v>
      </c>
      <c r="C38" s="5" t="str">
        <f t="shared" si="0"/>
        <v>"C0632D/1000"</v>
      </c>
      <c r="D38">
        <f t="shared" si="1"/>
        <v>371818.61900000001</v>
      </c>
      <c r="E38" s="1" t="s">
        <v>111</v>
      </c>
      <c r="F38" s="1" t="str">
        <f t="shared" si="2"/>
        <v>"GS300.02.080"</v>
      </c>
      <c r="G38" s="2">
        <v>899.56449999999995</v>
      </c>
      <c r="H38">
        <f t="shared" si="3"/>
        <v>371818.61900000001</v>
      </c>
    </row>
    <row r="39" spans="1:8" customFormat="1" x14ac:dyDescent="0.25">
      <c r="A39" t="s">
        <v>74</v>
      </c>
      <c r="B39" t="s">
        <v>75</v>
      </c>
      <c r="C39" s="5" t="str">
        <f t="shared" si="0"/>
        <v>"C0636N/1000/1"</v>
      </c>
      <c r="D39">
        <f t="shared" si="1"/>
        <v>416796.6825</v>
      </c>
      <c r="E39" s="1" t="s">
        <v>109</v>
      </c>
      <c r="F39" s="1" t="str">
        <f t="shared" si="2"/>
        <v>"GS250.02.080"</v>
      </c>
      <c r="G39" s="2">
        <v>479.76900000000001</v>
      </c>
      <c r="H39">
        <f t="shared" si="3"/>
        <v>416796.6825</v>
      </c>
    </row>
    <row r="40" spans="1:8" customFormat="1" x14ac:dyDescent="0.25">
      <c r="A40" t="s">
        <v>76</v>
      </c>
      <c r="B40" t="s">
        <v>77</v>
      </c>
      <c r="C40" s="5" t="str">
        <f t="shared" si="0"/>
        <v>"MUF50"</v>
      </c>
      <c r="D40">
        <f t="shared" si="1"/>
        <v>470770.353</v>
      </c>
      <c r="E40" s="1" t="s">
        <v>105</v>
      </c>
      <c r="F40" s="1" t="str">
        <f t="shared" si="2"/>
        <v>"GS250.02.120"</v>
      </c>
      <c r="G40" s="2">
        <v>479.76900000000001</v>
      </c>
      <c r="H40">
        <f t="shared" si="3"/>
        <v>470770.353</v>
      </c>
    </row>
    <row r="41" spans="1:8" customFormat="1" x14ac:dyDescent="0.25">
      <c r="A41" t="s">
        <v>78</v>
      </c>
      <c r="B41" t="s">
        <v>13</v>
      </c>
      <c r="C41" s="5" t="str">
        <f t="shared" si="0"/>
        <v>"BF50PF"</v>
      </c>
      <c r="D41">
        <f t="shared" si="1"/>
        <v>320843.49050000001</v>
      </c>
      <c r="E41" s="1" t="s">
        <v>107</v>
      </c>
      <c r="F41" s="1" t="str">
        <f t="shared" si="2"/>
        <v>"GS200.02.080"</v>
      </c>
      <c r="G41" s="2">
        <v>299.85799999999995</v>
      </c>
      <c r="H41">
        <f t="shared" si="3"/>
        <v>320843.49050000001</v>
      </c>
    </row>
    <row r="42" spans="1:8" customFormat="1" x14ac:dyDescent="0.25">
      <c r="A42" t="s">
        <v>79</v>
      </c>
      <c r="B42" t="s">
        <v>80</v>
      </c>
      <c r="C42" s="5" t="str">
        <f t="shared" si="0"/>
        <v>"J3GA-400, 220В"</v>
      </c>
      <c r="D42">
        <f t="shared" si="1"/>
        <v>22189.178499999998</v>
      </c>
      <c r="E42" s="1" t="s">
        <v>103</v>
      </c>
      <c r="F42" s="1" t="str">
        <f t="shared" si="2"/>
        <v>"GS200.02.120"</v>
      </c>
      <c r="G42" s="2">
        <v>299.85799999999995</v>
      </c>
      <c r="H42">
        <f t="shared" si="3"/>
        <v>22189.178499999998</v>
      </c>
    </row>
    <row r="43" spans="1:8" customFormat="1" x14ac:dyDescent="0.25">
      <c r="A43" t="s">
        <v>79</v>
      </c>
      <c r="B43" t="s">
        <v>81</v>
      </c>
      <c r="C43" s="5" t="str">
        <f t="shared" si="0"/>
        <v>"J3GA-400"</v>
      </c>
      <c r="D43">
        <f t="shared" si="1"/>
        <v>22189.178499999998</v>
      </c>
      <c r="E43" s="1" t="s">
        <v>115</v>
      </c>
      <c r="F43" s="1" t="str">
        <f t="shared" si="2"/>
        <v>"GS200.01.040"</v>
      </c>
      <c r="G43" s="2">
        <v>239.8845</v>
      </c>
      <c r="H43">
        <f t="shared" si="3"/>
        <v>22189.178499999998</v>
      </c>
    </row>
    <row r="44" spans="1:8" customFormat="1" x14ac:dyDescent="0.25">
      <c r="A44" t="s">
        <v>82</v>
      </c>
      <c r="B44" t="s">
        <v>83</v>
      </c>
      <c r="C44" s="5" t="str">
        <f t="shared" si="0"/>
        <v>"J3GE-400"</v>
      </c>
      <c r="D44">
        <f t="shared" si="1"/>
        <v>25187.710999999999</v>
      </c>
      <c r="E44" s="1" t="s">
        <v>297</v>
      </c>
      <c r="F44" s="1" t="str">
        <f t="shared" si="2"/>
        <v>"X6140"</v>
      </c>
      <c r="G44" s="2">
        <v>2365845.895</v>
      </c>
      <c r="H44">
        <f t="shared" si="3"/>
        <v>25187.710999999999</v>
      </c>
    </row>
    <row r="45" spans="1:8" customFormat="1" x14ac:dyDescent="0.25">
      <c r="A45" t="s">
        <v>84</v>
      </c>
      <c r="B45" t="s">
        <v>85</v>
      </c>
      <c r="C45" s="5" t="str">
        <f t="shared" si="0"/>
        <v>"DS250/1"</v>
      </c>
      <c r="D45">
        <f t="shared" si="1"/>
        <v>13193.561999999998</v>
      </c>
      <c r="E45" s="1" t="s">
        <v>287</v>
      </c>
      <c r="F45" s="1" t="str">
        <f t="shared" si="2"/>
        <v>"С6266A/1500"</v>
      </c>
      <c r="G45" s="2">
        <v>1529253.9975000001</v>
      </c>
      <c r="H45">
        <f t="shared" si="3"/>
        <v>13193.561999999998</v>
      </c>
    </row>
    <row r="46" spans="1:8" customFormat="1" x14ac:dyDescent="0.25">
      <c r="A46" t="s">
        <v>86</v>
      </c>
      <c r="B46" t="s">
        <v>87</v>
      </c>
      <c r="C46" s="5" t="str">
        <f t="shared" si="0"/>
        <v>"DS300/1"</v>
      </c>
      <c r="D46">
        <f t="shared" si="1"/>
        <v>50375.421999999999</v>
      </c>
      <c r="E46" s="1" t="s">
        <v>295</v>
      </c>
      <c r="F46" s="1" t="str">
        <f t="shared" si="2"/>
        <v>"X6132"</v>
      </c>
      <c r="G46" s="2">
        <v>1613213.0405000001</v>
      </c>
      <c r="H46">
        <f t="shared" si="3"/>
        <v>50375.421999999999</v>
      </c>
    </row>
    <row r="47" spans="1:8" customFormat="1" x14ac:dyDescent="0.25">
      <c r="A47" t="s">
        <v>88</v>
      </c>
      <c r="B47" t="s">
        <v>89</v>
      </c>
      <c r="C47" s="5" t="str">
        <f t="shared" si="0"/>
        <v>"GS150.02.120"</v>
      </c>
      <c r="D47">
        <f t="shared" si="1"/>
        <v>149.92899999999997</v>
      </c>
      <c r="E47" s="1" t="s">
        <v>171</v>
      </c>
      <c r="F47" s="1" t="str">
        <f t="shared" si="2"/>
        <v>"eco32-t"</v>
      </c>
      <c r="G47" s="2">
        <v>0</v>
      </c>
      <c r="H47">
        <f t="shared" si="3"/>
        <v>149.92899999999997</v>
      </c>
    </row>
    <row r="48" spans="1:8" customFormat="1" x14ac:dyDescent="0.25">
      <c r="A48" t="s">
        <v>90</v>
      </c>
      <c r="B48" t="s">
        <v>91</v>
      </c>
      <c r="C48" s="5" t="str">
        <f t="shared" si="0"/>
        <v>"GS400.02.120"</v>
      </c>
      <c r="D48">
        <f t="shared" si="1"/>
        <v>3298.3904999999995</v>
      </c>
      <c r="E48" s="1" t="s">
        <v>169</v>
      </c>
      <c r="F48" s="1" t="str">
        <f t="shared" si="2"/>
        <v>"eco32"</v>
      </c>
      <c r="G48" s="2">
        <v>0</v>
      </c>
      <c r="H48">
        <f t="shared" si="3"/>
        <v>3298.3904999999995</v>
      </c>
    </row>
    <row r="49" spans="1:8" customFormat="1" x14ac:dyDescent="0.25">
      <c r="A49" t="s">
        <v>92</v>
      </c>
      <c r="B49" t="s">
        <v>93</v>
      </c>
      <c r="C49" s="5" t="str">
        <f t="shared" si="0"/>
        <v>"GS150.02.080"</v>
      </c>
      <c r="D49">
        <f t="shared" si="1"/>
        <v>149.92899999999997</v>
      </c>
      <c r="E49" s="1" t="s">
        <v>189</v>
      </c>
      <c r="F49" s="1" t="str">
        <f t="shared" si="2"/>
        <v>"391108W"</v>
      </c>
      <c r="G49" s="2">
        <v>602106.27599999995</v>
      </c>
      <c r="H49">
        <f t="shared" si="3"/>
        <v>149.92899999999997</v>
      </c>
    </row>
    <row r="50" spans="1:8" customFormat="1" x14ac:dyDescent="0.25">
      <c r="A50" t="s">
        <v>94</v>
      </c>
      <c r="B50" t="s">
        <v>95</v>
      </c>
      <c r="C50" s="5" t="str">
        <f t="shared" si="0"/>
        <v>"GS400.02.080"</v>
      </c>
      <c r="D50">
        <f t="shared" si="1"/>
        <v>3298.3904999999995</v>
      </c>
      <c r="E50" s="1" t="s">
        <v>233</v>
      </c>
      <c r="F50" s="1" t="str">
        <f t="shared" si="2"/>
        <v>"373405W"</v>
      </c>
      <c r="G50" s="2">
        <v>404802.53350000002</v>
      </c>
      <c r="H50">
        <f t="shared" si="3"/>
        <v>3298.3904999999995</v>
      </c>
    </row>
    <row r="51" spans="1:8" customFormat="1" x14ac:dyDescent="0.25">
      <c r="A51" t="s">
        <v>96</v>
      </c>
      <c r="B51" t="s">
        <v>97</v>
      </c>
      <c r="C51" s="5" t="str">
        <f t="shared" si="0"/>
        <v>"GS250.01.040"</v>
      </c>
      <c r="D51">
        <f t="shared" si="1"/>
        <v>359.822</v>
      </c>
      <c r="E51" s="1" t="s">
        <v>215</v>
      </c>
      <c r="F51" s="1" t="str">
        <f t="shared" si="2"/>
        <v>"HW3050"</v>
      </c>
      <c r="G51" s="2">
        <v>1725358.3364999997</v>
      </c>
      <c r="H51">
        <f t="shared" si="3"/>
        <v>359.822</v>
      </c>
    </row>
    <row r="52" spans="1:8" customFormat="1" x14ac:dyDescent="0.25">
      <c r="A52" t="s">
        <v>98</v>
      </c>
      <c r="B52" t="s">
        <v>99</v>
      </c>
      <c r="C52" s="5" t="str">
        <f t="shared" si="0"/>
        <v>"GS250.01.060"</v>
      </c>
      <c r="D52">
        <f t="shared" si="1"/>
        <v>359.822</v>
      </c>
      <c r="E52" s="1" t="s">
        <v>289</v>
      </c>
      <c r="F52" s="1" t="str">
        <f t="shared" si="2"/>
        <v>"C6266A/2000"</v>
      </c>
      <c r="G52" s="2">
        <v>1656391.9750000001</v>
      </c>
      <c r="H52">
        <f t="shared" si="3"/>
        <v>359.822</v>
      </c>
    </row>
    <row r="53" spans="1:8" customFormat="1" x14ac:dyDescent="0.25">
      <c r="A53" t="s">
        <v>100</v>
      </c>
      <c r="B53" t="s">
        <v>101</v>
      </c>
      <c r="C53" s="5" t="str">
        <f t="shared" si="0"/>
        <v>"GS400.01.060"</v>
      </c>
      <c r="D53">
        <f t="shared" si="1"/>
        <v>2398.826</v>
      </c>
      <c r="E53" s="1" t="s">
        <v>311</v>
      </c>
      <c r="F53" s="1" t="str">
        <f t="shared" si="2"/>
        <v>"MUF200 Servo"</v>
      </c>
      <c r="G53" s="2">
        <v>1505265.6994999999</v>
      </c>
      <c r="H53">
        <f t="shared" si="3"/>
        <v>2398.826</v>
      </c>
    </row>
    <row r="54" spans="1:8" customFormat="1" x14ac:dyDescent="0.25">
      <c r="A54" t="s">
        <v>102</v>
      </c>
      <c r="B54" t="s">
        <v>103</v>
      </c>
      <c r="C54" s="5" t="str">
        <f t="shared" si="0"/>
        <v>"GS200.02.120"</v>
      </c>
      <c r="D54">
        <f t="shared" si="1"/>
        <v>299.85799999999995</v>
      </c>
      <c r="E54" s="1" t="s">
        <v>285</v>
      </c>
      <c r="F54" s="1" t="str">
        <f t="shared" si="2"/>
        <v>"C6256/3000"</v>
      </c>
      <c r="G54" s="2">
        <v>1478278.8689999999</v>
      </c>
      <c r="H54">
        <f t="shared" si="3"/>
        <v>299.85799999999995</v>
      </c>
    </row>
    <row r="55" spans="1:8" customFormat="1" x14ac:dyDescent="0.25">
      <c r="A55" t="s">
        <v>104</v>
      </c>
      <c r="B55" t="s">
        <v>105</v>
      </c>
      <c r="C55" s="5" t="str">
        <f t="shared" si="0"/>
        <v>"GS250.02.120"</v>
      </c>
      <c r="D55">
        <f t="shared" si="1"/>
        <v>479.76900000000001</v>
      </c>
      <c r="E55" s="1" t="s">
        <v>207</v>
      </c>
      <c r="F55" s="1" t="str">
        <f t="shared" si="2"/>
        <v>"GM 3000/1,25"</v>
      </c>
      <c r="G55" s="2">
        <v>762804.03899999999</v>
      </c>
      <c r="H55">
        <f t="shared" si="3"/>
        <v>479.76900000000001</v>
      </c>
    </row>
    <row r="56" spans="1:8" customFormat="1" x14ac:dyDescent="0.25">
      <c r="A56" t="s">
        <v>106</v>
      </c>
      <c r="B56" t="s">
        <v>107</v>
      </c>
      <c r="C56" s="5" t="str">
        <f t="shared" si="0"/>
        <v>"GS200.02.080"</v>
      </c>
      <c r="D56">
        <f t="shared" si="1"/>
        <v>299.85799999999995</v>
      </c>
      <c r="E56" s="1" t="s">
        <v>283</v>
      </c>
      <c r="F56" s="1" t="str">
        <f t="shared" si="2"/>
        <v>"C6256/2000"</v>
      </c>
      <c r="G56" s="2">
        <v>1349341.7625</v>
      </c>
      <c r="H56">
        <f t="shared" si="3"/>
        <v>299.85799999999995</v>
      </c>
    </row>
    <row r="57" spans="1:8" customFormat="1" x14ac:dyDescent="0.25">
      <c r="A57" t="s">
        <v>108</v>
      </c>
      <c r="B57" t="s">
        <v>109</v>
      </c>
      <c r="C57" s="5" t="str">
        <f t="shared" si="0"/>
        <v>"GS250.02.080"</v>
      </c>
      <c r="D57">
        <f t="shared" si="1"/>
        <v>479.76900000000001</v>
      </c>
      <c r="E57" s="1" t="s">
        <v>309</v>
      </c>
      <c r="F57" s="1" t="str">
        <f t="shared" si="2"/>
        <v>"MUF150 Servo"</v>
      </c>
      <c r="G57" s="2">
        <v>1271379.794</v>
      </c>
      <c r="H57">
        <f t="shared" si="3"/>
        <v>479.76900000000001</v>
      </c>
    </row>
    <row r="58" spans="1:8" customFormat="1" x14ac:dyDescent="0.25">
      <c r="A58" t="s">
        <v>110</v>
      </c>
      <c r="B58" t="s">
        <v>111</v>
      </c>
      <c r="C58" s="5" t="str">
        <f t="shared" si="0"/>
        <v>"GS300.02.080"</v>
      </c>
      <c r="D58">
        <f t="shared" si="1"/>
        <v>899.56449999999995</v>
      </c>
      <c r="E58" s="1" t="s">
        <v>205</v>
      </c>
      <c r="F58" s="1" t="str">
        <f t="shared" si="2"/>
        <v>"GM 2500/1,25"</v>
      </c>
      <c r="G58" s="2">
        <v>696676.54349999991</v>
      </c>
      <c r="H58">
        <f t="shared" si="3"/>
        <v>899.56449999999995</v>
      </c>
    </row>
    <row r="59" spans="1:8" customFormat="1" x14ac:dyDescent="0.25">
      <c r="A59" t="s">
        <v>112</v>
      </c>
      <c r="B59" t="s">
        <v>113</v>
      </c>
      <c r="C59" s="5" t="str">
        <f t="shared" si="0"/>
        <v>"GS150.01.040"</v>
      </c>
      <c r="D59">
        <f t="shared" si="1"/>
        <v>119.9375</v>
      </c>
      <c r="E59" s="1" t="s">
        <v>281</v>
      </c>
      <c r="F59" s="1" t="str">
        <f t="shared" si="2"/>
        <v>"C6256/1500"</v>
      </c>
      <c r="G59" s="2">
        <v>1229400.2725</v>
      </c>
      <c r="H59">
        <f t="shared" si="3"/>
        <v>119.9375</v>
      </c>
    </row>
    <row r="60" spans="1:8" customFormat="1" x14ac:dyDescent="0.25">
      <c r="A60" t="s">
        <v>114</v>
      </c>
      <c r="B60" t="s">
        <v>115</v>
      </c>
      <c r="C60" s="5" t="str">
        <f t="shared" si="0"/>
        <v>"GS200.01.040"</v>
      </c>
      <c r="D60">
        <f t="shared" si="1"/>
        <v>239.8845</v>
      </c>
      <c r="E60" s="1" t="s">
        <v>277</v>
      </c>
      <c r="F60" s="1" t="str">
        <f t="shared" si="2"/>
        <v>"C6246E/2000"</v>
      </c>
      <c r="G60" s="2">
        <v>1187420.7510000002</v>
      </c>
      <c r="H60">
        <f t="shared" si="3"/>
        <v>239.8845</v>
      </c>
    </row>
    <row r="61" spans="1:8" customFormat="1" x14ac:dyDescent="0.25">
      <c r="A61" t="s">
        <v>116</v>
      </c>
      <c r="B61" t="s">
        <v>117</v>
      </c>
      <c r="C61" s="5" t="str">
        <f t="shared" si="0"/>
        <v>"GS300.01.040"</v>
      </c>
      <c r="D61">
        <f t="shared" si="1"/>
        <v>899.56449999999995</v>
      </c>
      <c r="E61" s="1" t="s">
        <v>213</v>
      </c>
      <c r="F61" s="1" t="str">
        <f t="shared" si="2"/>
        <v>"HW1830"</v>
      </c>
      <c r="G61" s="2">
        <v>1158634.7915000001</v>
      </c>
      <c r="H61">
        <f t="shared" si="3"/>
        <v>899.56449999999995</v>
      </c>
    </row>
    <row r="62" spans="1:8" customFormat="1" x14ac:dyDescent="0.25">
      <c r="A62" t="s">
        <v>118</v>
      </c>
      <c r="B62" t="s">
        <v>119</v>
      </c>
      <c r="C62" s="5" t="str">
        <f t="shared" si="0"/>
        <v>"GS150.01.060"</v>
      </c>
      <c r="D62">
        <f t="shared" si="1"/>
        <v>149.92899999999997</v>
      </c>
      <c r="E62" s="1" t="s">
        <v>279</v>
      </c>
      <c r="F62" s="1" t="str">
        <f t="shared" si="2"/>
        <v>"C6256/1000"</v>
      </c>
      <c r="G62" s="2">
        <v>1067479.2609999999</v>
      </c>
      <c r="H62">
        <f t="shared" si="3"/>
        <v>149.92899999999997</v>
      </c>
    </row>
    <row r="63" spans="1:8" customFormat="1" x14ac:dyDescent="0.25">
      <c r="A63" t="s">
        <v>120</v>
      </c>
      <c r="B63" t="s">
        <v>121</v>
      </c>
      <c r="C63" s="5" t="str">
        <f t="shared" si="0"/>
        <v>"GS200.01.060"</v>
      </c>
      <c r="D63">
        <f t="shared" si="1"/>
        <v>239.8845</v>
      </c>
      <c r="E63" s="1" t="s">
        <v>271</v>
      </c>
      <c r="F63" s="1" t="str">
        <f t="shared" si="2"/>
        <v>"C6140W/1000"</v>
      </c>
      <c r="G63" s="2">
        <v>1031496.8140000001</v>
      </c>
      <c r="H63">
        <f t="shared" si="3"/>
        <v>239.8845</v>
      </c>
    </row>
    <row r="64" spans="1:8" customFormat="1" x14ac:dyDescent="0.25">
      <c r="A64" t="s">
        <v>122</v>
      </c>
      <c r="B64" t="s">
        <v>123</v>
      </c>
      <c r="C64" s="5" t="str">
        <f t="shared" si="0"/>
        <v>"GS300.01.060"</v>
      </c>
      <c r="D64">
        <f t="shared" si="1"/>
        <v>899.56449999999995</v>
      </c>
      <c r="E64" s="1" t="s">
        <v>231</v>
      </c>
      <c r="F64" s="1" t="str">
        <f t="shared" si="2"/>
        <v>"373403W"</v>
      </c>
      <c r="G64" s="2">
        <v>217693.8015</v>
      </c>
      <c r="H64">
        <f t="shared" si="3"/>
        <v>899.56449999999995</v>
      </c>
    </row>
    <row r="65" spans="1:8" customFormat="1" x14ac:dyDescent="0.25">
      <c r="A65" t="s">
        <v>124</v>
      </c>
      <c r="B65" t="s">
        <v>125</v>
      </c>
      <c r="C65" s="5" t="str">
        <f t="shared" si="0"/>
        <v>"T150"</v>
      </c>
      <c r="D65">
        <f t="shared" si="1"/>
        <v>4797.6615000000002</v>
      </c>
      <c r="E65" s="1" t="s">
        <v>21</v>
      </c>
      <c r="F65" s="1" t="str">
        <f t="shared" si="2"/>
        <v>"3000/2,0"</v>
      </c>
      <c r="G65" s="2">
        <v>567093.37050000008</v>
      </c>
      <c r="H65">
        <f t="shared" si="3"/>
        <v>4797.6615000000002</v>
      </c>
    </row>
    <row r="66" spans="1:8" customFormat="1" x14ac:dyDescent="0.25">
      <c r="A66" t="s">
        <v>126</v>
      </c>
      <c r="B66" t="s">
        <v>127</v>
      </c>
      <c r="C66" s="5" t="str">
        <f t="shared" si="0"/>
        <v>"T200"</v>
      </c>
      <c r="D66">
        <f t="shared" si="1"/>
        <v>5997.0744999999997</v>
      </c>
      <c r="E66" s="1" t="s">
        <v>197</v>
      </c>
      <c r="F66" s="1" t="str">
        <f t="shared" si="2"/>
        <v>"GLT 3000"</v>
      </c>
      <c r="G66" s="2">
        <v>567093.37050000008</v>
      </c>
      <c r="H66">
        <f t="shared" si="3"/>
        <v>5997.0744999999997</v>
      </c>
    </row>
    <row r="67" spans="1:8" customFormat="1" x14ac:dyDescent="0.25">
      <c r="A67" t="s">
        <v>128</v>
      </c>
      <c r="B67" t="s">
        <v>129</v>
      </c>
      <c r="C67" s="5" t="str">
        <f t="shared" ref="C67:C130" si="4">""""&amp;B67&amp;""""</f>
        <v>"T250A"</v>
      </c>
      <c r="D67">
        <f t="shared" ref="D67:D130" si="5">VLOOKUP(C67,F$2:G$158,2,)</f>
        <v>16791.8105</v>
      </c>
      <c r="E67" s="1" t="s">
        <v>275</v>
      </c>
      <c r="F67" s="1" t="str">
        <f t="shared" ref="F67:F130" si="6">""""&amp;E67&amp;""""</f>
        <v>"C6246E/1500"</v>
      </c>
      <c r="G67" s="2">
        <v>1001511.4415000001</v>
      </c>
      <c r="H67">
        <f t="shared" ref="H67:H130" si="7">INDEX(G$2:G$158,MATCH(B67,E$2:E$158,))</f>
        <v>16791.8105</v>
      </c>
    </row>
    <row r="68" spans="1:8" customFormat="1" x14ac:dyDescent="0.25">
      <c r="A68" t="s">
        <v>130</v>
      </c>
      <c r="B68" t="s">
        <v>131</v>
      </c>
      <c r="C68" s="5" t="str">
        <f t="shared" si="4"/>
        <v>"T300A"</v>
      </c>
      <c r="D68">
        <f t="shared" si="5"/>
        <v>36882.011500000001</v>
      </c>
      <c r="E68" s="1" t="s">
        <v>273</v>
      </c>
      <c r="F68" s="1" t="str">
        <f t="shared" si="6"/>
        <v>"C6246E/1000"</v>
      </c>
      <c r="G68" s="2">
        <v>956533.38749999995</v>
      </c>
      <c r="H68">
        <f t="shared" si="7"/>
        <v>36882.011500000001</v>
      </c>
    </row>
    <row r="69" spans="1:8" customFormat="1" x14ac:dyDescent="0.25">
      <c r="A69" t="s">
        <v>132</v>
      </c>
      <c r="B69" t="s">
        <v>133</v>
      </c>
      <c r="C69" s="5" t="str">
        <f t="shared" si="4"/>
        <v>"T400"</v>
      </c>
      <c r="D69">
        <f t="shared" si="5"/>
        <v>44978.063500000004</v>
      </c>
      <c r="E69" s="1" t="s">
        <v>203</v>
      </c>
      <c r="F69" s="1" t="str">
        <f t="shared" si="6"/>
        <v>"GM 2000/1,25"</v>
      </c>
      <c r="G69" s="2">
        <v>500965.875</v>
      </c>
      <c r="H69">
        <f t="shared" si="7"/>
        <v>44978.063500000004</v>
      </c>
    </row>
    <row r="70" spans="1:8" customFormat="1" x14ac:dyDescent="0.25">
      <c r="A70" t="s">
        <v>134</v>
      </c>
      <c r="B70" t="s">
        <v>135</v>
      </c>
      <c r="C70" s="5" t="str">
        <f t="shared" si="4"/>
        <v>"DS250"</v>
      </c>
      <c r="D70">
        <f t="shared" si="5"/>
        <v>13193.561999999998</v>
      </c>
      <c r="E70" s="1" t="s">
        <v>195</v>
      </c>
      <c r="F70" s="1" t="str">
        <f t="shared" si="6"/>
        <v>"GLT 2500"</v>
      </c>
      <c r="G70" s="2">
        <v>459552.69599999994</v>
      </c>
      <c r="H70">
        <f t="shared" si="7"/>
        <v>13193.561999999998</v>
      </c>
    </row>
    <row r="71" spans="1:8" customFormat="1" x14ac:dyDescent="0.25">
      <c r="A71" t="s">
        <v>136</v>
      </c>
      <c r="B71" t="s">
        <v>137</v>
      </c>
      <c r="C71" s="5" t="str">
        <f t="shared" si="4"/>
        <v>"371008W"</v>
      </c>
      <c r="D71">
        <f t="shared" si="5"/>
        <v>89956.117499999993</v>
      </c>
      <c r="E71" s="1" t="s">
        <v>173</v>
      </c>
      <c r="F71" s="1" t="str">
        <f t="shared" si="6"/>
        <v>"RD1000x40"</v>
      </c>
      <c r="G71" s="2">
        <v>812603.59949999989</v>
      </c>
      <c r="H71">
        <f t="shared" si="7"/>
        <v>89956.117499999993</v>
      </c>
    </row>
    <row r="72" spans="1:8" customFormat="1" x14ac:dyDescent="0.25">
      <c r="A72" t="s">
        <v>138</v>
      </c>
      <c r="B72" t="s">
        <v>139</v>
      </c>
      <c r="C72" s="5" t="str">
        <f t="shared" si="4"/>
        <v>"371002W"</v>
      </c>
      <c r="D72">
        <f t="shared" si="5"/>
        <v>38381.273000000001</v>
      </c>
      <c r="E72" s="1" t="s">
        <v>44</v>
      </c>
      <c r="F72" s="1" t="str">
        <f t="shared" si="6"/>
        <v>"GM 1500/1.25"</v>
      </c>
      <c r="G72" s="2">
        <v>418139.51699999999</v>
      </c>
      <c r="H72">
        <f t="shared" si="7"/>
        <v>38381.273000000001</v>
      </c>
    </row>
    <row r="73" spans="1:8" customFormat="1" x14ac:dyDescent="0.25">
      <c r="A73" t="s">
        <v>140</v>
      </c>
      <c r="B73" t="s">
        <v>141</v>
      </c>
      <c r="C73" s="5" t="str">
        <f t="shared" si="4"/>
        <v>"JK114"</v>
      </c>
      <c r="D73">
        <f t="shared" si="5"/>
        <v>23988.297999999999</v>
      </c>
      <c r="E73" s="1" t="s">
        <v>201</v>
      </c>
      <c r="F73" s="1" t="str">
        <f t="shared" si="6"/>
        <v>"GM 1250/1.25"</v>
      </c>
      <c r="G73" s="2">
        <v>388749.51900000003</v>
      </c>
      <c r="H73">
        <f t="shared" si="7"/>
        <v>23988.297999999999</v>
      </c>
    </row>
    <row r="74" spans="1:8" customFormat="1" x14ac:dyDescent="0.25">
      <c r="A74" t="s">
        <v>142</v>
      </c>
      <c r="B74" t="s">
        <v>143</v>
      </c>
      <c r="C74" s="5" t="str">
        <f t="shared" si="4"/>
        <v>"JK150"</v>
      </c>
      <c r="D74">
        <f t="shared" si="5"/>
        <v>47976.595999999998</v>
      </c>
      <c r="E74" s="1" t="s">
        <v>301</v>
      </c>
      <c r="F74" s="1" t="str">
        <f t="shared" si="6"/>
        <v>"MUF65"</v>
      </c>
      <c r="G74" s="2">
        <v>695660.64199999999</v>
      </c>
      <c r="H74">
        <f t="shared" si="7"/>
        <v>47976.595999999998</v>
      </c>
    </row>
    <row r="75" spans="1:8" customFormat="1" x14ac:dyDescent="0.25">
      <c r="A75" t="s">
        <v>144</v>
      </c>
      <c r="B75" t="s">
        <v>145</v>
      </c>
      <c r="C75" s="5" t="str">
        <f t="shared" si="4"/>
        <v>"H6S"</v>
      </c>
      <c r="D75">
        <f t="shared" si="5"/>
        <v>14692.832999999999</v>
      </c>
      <c r="E75" s="1" t="s">
        <v>193</v>
      </c>
      <c r="F75" s="1" t="str">
        <f t="shared" si="6"/>
        <v>"GLT 2000"</v>
      </c>
      <c r="G75" s="2">
        <v>377394.29249999998</v>
      </c>
      <c r="H75">
        <f t="shared" si="7"/>
        <v>14692.832999999999</v>
      </c>
    </row>
    <row r="76" spans="1:8" customFormat="1" x14ac:dyDescent="0.25">
      <c r="A76" t="s">
        <v>146</v>
      </c>
      <c r="B76" t="s">
        <v>147</v>
      </c>
      <c r="C76" s="5" t="str">
        <f t="shared" si="4"/>
        <v>"H8S"</v>
      </c>
      <c r="D76">
        <f t="shared" si="5"/>
        <v>19190.636500000001</v>
      </c>
      <c r="E76" s="1" t="s">
        <v>299</v>
      </c>
      <c r="F76" s="1" t="str">
        <f t="shared" si="6"/>
        <v>"MUF60"</v>
      </c>
      <c r="G76" s="2">
        <v>653681.12049999996</v>
      </c>
      <c r="H76">
        <f t="shared" si="7"/>
        <v>19190.636500000001</v>
      </c>
    </row>
    <row r="77" spans="1:8" customFormat="1" x14ac:dyDescent="0.25">
      <c r="A77" t="s">
        <v>148</v>
      </c>
      <c r="B77" t="s">
        <v>149</v>
      </c>
      <c r="C77" s="5" t="str">
        <f t="shared" si="4"/>
        <v>"QG12C"</v>
      </c>
      <c r="D77">
        <f t="shared" si="5"/>
        <v>85758.162499999991</v>
      </c>
      <c r="E77" s="1" t="s">
        <v>133</v>
      </c>
      <c r="F77" s="1" t="str">
        <f t="shared" si="6"/>
        <v>"T400"</v>
      </c>
      <c r="G77" s="2">
        <v>44978.063500000004</v>
      </c>
      <c r="H77">
        <f t="shared" si="7"/>
        <v>85758.162499999991</v>
      </c>
    </row>
    <row r="78" spans="1:8" customFormat="1" x14ac:dyDescent="0.25">
      <c r="A78" t="s">
        <v>150</v>
      </c>
      <c r="B78" t="s">
        <v>151</v>
      </c>
      <c r="C78" s="5" t="str">
        <f t="shared" si="4"/>
        <v>"HHW-1A"</v>
      </c>
      <c r="D78">
        <f t="shared" si="5"/>
        <v>8995.6165000000001</v>
      </c>
      <c r="E78" s="1" t="s">
        <v>229</v>
      </c>
      <c r="F78" s="1" t="str">
        <f t="shared" si="6"/>
        <v>"373173W"</v>
      </c>
      <c r="G78" s="2">
        <v>92954.659499999994</v>
      </c>
      <c r="H78">
        <f t="shared" si="7"/>
        <v>8995.6165000000001</v>
      </c>
    </row>
    <row r="79" spans="1:8" customFormat="1" x14ac:dyDescent="0.25">
      <c r="A79" t="s">
        <v>152</v>
      </c>
      <c r="B79" t="s">
        <v>153</v>
      </c>
      <c r="C79" s="5" t="str">
        <f t="shared" si="4"/>
        <v>"HHW-2J"</v>
      </c>
      <c r="D79">
        <f t="shared" si="5"/>
        <v>14992.691000000001</v>
      </c>
      <c r="E79" s="1" t="s">
        <v>191</v>
      </c>
      <c r="F79" s="1" t="str">
        <f t="shared" si="6"/>
        <v>"GLT 1500"</v>
      </c>
      <c r="G79" s="2">
        <v>297907.70699999999</v>
      </c>
      <c r="H79">
        <f t="shared" si="7"/>
        <v>14992.691000000001</v>
      </c>
    </row>
    <row r="80" spans="1:8" customFormat="1" x14ac:dyDescent="0.25">
      <c r="A80" t="s">
        <v>154</v>
      </c>
      <c r="B80" t="s">
        <v>155</v>
      </c>
      <c r="C80" s="5" t="str">
        <f t="shared" si="4"/>
        <v>"HHW-3J"</v>
      </c>
      <c r="D80">
        <f t="shared" si="5"/>
        <v>27586.5465</v>
      </c>
      <c r="E80" s="1" t="s">
        <v>17</v>
      </c>
      <c r="F80" s="1" t="str">
        <f t="shared" si="6"/>
        <v>"MGB32"</v>
      </c>
      <c r="G80" s="2">
        <v>521745.48150000005</v>
      </c>
      <c r="H80">
        <f t="shared" si="7"/>
        <v>27586.5465</v>
      </c>
    </row>
    <row r="81" spans="1:8" customFormat="1" x14ac:dyDescent="0.25">
      <c r="A81" t="s">
        <v>156</v>
      </c>
      <c r="B81" t="s">
        <v>157</v>
      </c>
      <c r="C81" s="5" t="str">
        <f t="shared" si="4"/>
        <v>"HHW-12Q"</v>
      </c>
      <c r="D81">
        <f t="shared" si="5"/>
        <v>11694.291000000001</v>
      </c>
      <c r="E81" s="1" t="s">
        <v>33</v>
      </c>
      <c r="F81" s="1" t="str">
        <f t="shared" si="6"/>
        <v>"WRD4008"</v>
      </c>
      <c r="G81" s="2">
        <v>513349.58100000001</v>
      </c>
      <c r="H81">
        <f t="shared" si="7"/>
        <v>11694.291000000001</v>
      </c>
    </row>
    <row r="82" spans="1:8" customFormat="1" x14ac:dyDescent="0.25">
      <c r="A82" t="s">
        <v>158</v>
      </c>
      <c r="B82" t="s">
        <v>159</v>
      </c>
      <c r="C82" s="5" t="str">
        <f t="shared" si="4"/>
        <v>"M07-TG"</v>
      </c>
      <c r="D82">
        <f t="shared" si="5"/>
        <v>25650</v>
      </c>
      <c r="E82" s="1" t="s">
        <v>175</v>
      </c>
      <c r="F82" s="1" t="str">
        <f t="shared" si="6"/>
        <v>"RD820x40"</v>
      </c>
      <c r="G82" s="2">
        <v>491760.109</v>
      </c>
      <c r="H82">
        <f t="shared" si="7"/>
        <v>25650</v>
      </c>
    </row>
    <row r="83" spans="1:8" customFormat="1" x14ac:dyDescent="0.25">
      <c r="A83" t="s">
        <v>160</v>
      </c>
      <c r="B83" t="s">
        <v>161</v>
      </c>
      <c r="C83" s="5" t="str">
        <f t="shared" si="4"/>
        <v>"HHW-25S"</v>
      </c>
      <c r="D83">
        <f t="shared" si="5"/>
        <v>10794.735999999999</v>
      </c>
      <c r="E83" s="1" t="s">
        <v>11</v>
      </c>
      <c r="F83" s="1" t="str">
        <f t="shared" si="6"/>
        <v>"2500/1,0"</v>
      </c>
      <c r="G83" s="2">
        <v>265177.93650000001</v>
      </c>
      <c r="H83">
        <f t="shared" si="7"/>
        <v>10794.735999999999</v>
      </c>
    </row>
    <row r="84" spans="1:8" customFormat="1" x14ac:dyDescent="0.25">
      <c r="A84" t="s">
        <v>162</v>
      </c>
      <c r="B84" t="s">
        <v>163</v>
      </c>
      <c r="C84" s="5" t="str">
        <f t="shared" si="4"/>
        <v>"BM20 Vario"</v>
      </c>
      <c r="D84">
        <f t="shared" si="5"/>
        <v>37181.86</v>
      </c>
      <c r="E84" s="1" t="s">
        <v>77</v>
      </c>
      <c r="F84" s="1" t="str">
        <f t="shared" si="6"/>
        <v>"MUF50"</v>
      </c>
      <c r="G84" s="2">
        <v>470770.353</v>
      </c>
      <c r="H84">
        <f t="shared" si="7"/>
        <v>37181.86</v>
      </c>
    </row>
    <row r="85" spans="1:8" customFormat="1" x14ac:dyDescent="0.25">
      <c r="A85" t="s">
        <v>164</v>
      </c>
      <c r="B85" t="s">
        <v>165</v>
      </c>
      <c r="C85" s="5" t="str">
        <f t="shared" si="4"/>
        <v>"MGB50"</v>
      </c>
      <c r="D85">
        <f t="shared" si="5"/>
        <v>596708.91749999998</v>
      </c>
      <c r="E85" s="1" t="s">
        <v>293</v>
      </c>
      <c r="F85" s="1" t="str">
        <f t="shared" si="6"/>
        <v>"GH-1430B"</v>
      </c>
      <c r="G85" s="2">
        <v>419795.21499999997</v>
      </c>
      <c r="H85">
        <f t="shared" si="7"/>
        <v>596708.91749999998</v>
      </c>
    </row>
    <row r="86" spans="1:8" customFormat="1" x14ac:dyDescent="0.25">
      <c r="A86" t="s">
        <v>166</v>
      </c>
      <c r="B86" t="s">
        <v>167</v>
      </c>
      <c r="C86" s="5" t="str">
        <f t="shared" si="4"/>
        <v>"eco100/4"</v>
      </c>
      <c r="D86">
        <f t="shared" si="5"/>
        <v>123571.5825</v>
      </c>
      <c r="E86" s="1" t="s">
        <v>291</v>
      </c>
      <c r="F86" s="1" t="str">
        <f t="shared" si="6"/>
        <v>"C0636N/750/1"</v>
      </c>
      <c r="G86" s="2">
        <v>410799.60800000001</v>
      </c>
      <c r="H86">
        <f t="shared" si="7"/>
        <v>123571.5825</v>
      </c>
    </row>
    <row r="87" spans="1:8" customFormat="1" x14ac:dyDescent="0.25">
      <c r="A87" t="s">
        <v>168</v>
      </c>
      <c r="B87" t="s">
        <v>169</v>
      </c>
      <c r="C87" s="5" t="str">
        <f t="shared" si="4"/>
        <v>"eco32"</v>
      </c>
      <c r="D87">
        <f t="shared" si="5"/>
        <v>0</v>
      </c>
      <c r="E87" s="1" t="s">
        <v>307</v>
      </c>
      <c r="F87" s="1" t="str">
        <f t="shared" si="6"/>
        <v>"XN2"</v>
      </c>
      <c r="G87" s="2">
        <v>133734.7585</v>
      </c>
      <c r="H87">
        <f t="shared" si="7"/>
        <v>0</v>
      </c>
    </row>
    <row r="88" spans="1:8" customFormat="1" x14ac:dyDescent="0.25">
      <c r="A88" t="s">
        <v>170</v>
      </c>
      <c r="B88" t="s">
        <v>171</v>
      </c>
      <c r="C88" s="5" t="str">
        <f t="shared" si="4"/>
        <v>"eco32-t"</v>
      </c>
      <c r="D88">
        <f t="shared" si="5"/>
        <v>0</v>
      </c>
      <c r="E88" s="1" t="s">
        <v>16</v>
      </c>
      <c r="F88" s="1" t="str">
        <f t="shared" si="6"/>
        <v>"C0632D/1000"</v>
      </c>
      <c r="G88" s="2">
        <v>371818.61900000001</v>
      </c>
      <c r="H88">
        <f t="shared" si="7"/>
        <v>0</v>
      </c>
    </row>
    <row r="89" spans="1:8" customFormat="1" x14ac:dyDescent="0.25">
      <c r="A89" t="s">
        <v>172</v>
      </c>
      <c r="B89" t="s">
        <v>173</v>
      </c>
      <c r="C89" s="5" t="str">
        <f t="shared" si="4"/>
        <v>"RD1000x40"</v>
      </c>
      <c r="D89">
        <f t="shared" si="5"/>
        <v>812603.59949999989</v>
      </c>
      <c r="E89" s="1" t="s">
        <v>221</v>
      </c>
      <c r="F89" s="1" t="str">
        <f t="shared" si="6"/>
        <v>"2000/1,0"</v>
      </c>
      <c r="G89" s="2">
        <v>185691.35099999997</v>
      </c>
      <c r="H89">
        <f t="shared" si="7"/>
        <v>812603.59949999989</v>
      </c>
    </row>
    <row r="90" spans="1:8" customFormat="1" x14ac:dyDescent="0.25">
      <c r="A90" t="s">
        <v>174</v>
      </c>
      <c r="B90" t="s">
        <v>175</v>
      </c>
      <c r="C90" s="5" t="str">
        <f t="shared" si="4"/>
        <v>"RD820x40"</v>
      </c>
      <c r="D90">
        <f t="shared" si="5"/>
        <v>491760.109</v>
      </c>
      <c r="E90" s="1" t="s">
        <v>13</v>
      </c>
      <c r="F90" s="1" t="str">
        <f t="shared" si="6"/>
        <v>"BF50PF"</v>
      </c>
      <c r="G90" s="2">
        <v>320843.49050000001</v>
      </c>
      <c r="H90">
        <f t="shared" si="7"/>
        <v>491760.109</v>
      </c>
    </row>
    <row r="91" spans="1:8" customFormat="1" x14ac:dyDescent="0.25">
      <c r="A91" t="s">
        <v>176</v>
      </c>
      <c r="B91" t="s">
        <v>177</v>
      </c>
      <c r="C91" s="5" t="str">
        <f t="shared" si="4"/>
        <v>"WD5032"</v>
      </c>
      <c r="D91">
        <f t="shared" si="5"/>
        <v>221891.75649999999</v>
      </c>
      <c r="E91" s="1" t="s">
        <v>179</v>
      </c>
      <c r="F91" s="1" t="str">
        <f t="shared" si="6"/>
        <v>"WD5040"</v>
      </c>
      <c r="G91" s="2">
        <v>275865.42699999997</v>
      </c>
      <c r="H91">
        <f t="shared" si="7"/>
        <v>221891.75649999999</v>
      </c>
    </row>
    <row r="92" spans="1:8" customFormat="1" x14ac:dyDescent="0.25">
      <c r="A92" t="s">
        <v>178</v>
      </c>
      <c r="B92" t="s">
        <v>179</v>
      </c>
      <c r="C92" s="5" t="str">
        <f t="shared" si="4"/>
        <v>"WD5040"</v>
      </c>
      <c r="D92">
        <f t="shared" si="5"/>
        <v>275865.42699999997</v>
      </c>
      <c r="E92" s="1" t="s">
        <v>12</v>
      </c>
      <c r="F92" s="1" t="str">
        <f t="shared" si="6"/>
        <v>"2000/2,0"</v>
      </c>
      <c r="G92" s="2">
        <v>320618.15999999997</v>
      </c>
      <c r="H92">
        <f t="shared" si="7"/>
        <v>275865.42699999997</v>
      </c>
    </row>
    <row r="93" spans="1:8" customFormat="1" x14ac:dyDescent="0.25">
      <c r="A93" t="s">
        <v>180</v>
      </c>
      <c r="B93" t="s">
        <v>181</v>
      </c>
      <c r="C93" s="5" t="str">
        <f t="shared" si="4"/>
        <v>"Z4116B1"</v>
      </c>
      <c r="D93">
        <f t="shared" si="5"/>
        <v>45577.77</v>
      </c>
      <c r="E93" s="1" t="s">
        <v>177</v>
      </c>
      <c r="F93" s="1" t="str">
        <f t="shared" si="6"/>
        <v>"WD5032"</v>
      </c>
      <c r="G93" s="2">
        <v>221891.75649999999</v>
      </c>
      <c r="H93">
        <f t="shared" si="7"/>
        <v>45577.77</v>
      </c>
    </row>
    <row r="94" spans="1:8" customFormat="1" x14ac:dyDescent="0.25">
      <c r="A94" t="s">
        <v>182</v>
      </c>
      <c r="B94" t="s">
        <v>183</v>
      </c>
      <c r="C94" s="5" t="str">
        <f t="shared" si="4"/>
        <v>"Z4120B1"</v>
      </c>
      <c r="D94">
        <f t="shared" si="5"/>
        <v>50975.138000000006</v>
      </c>
      <c r="E94" s="1" t="s">
        <v>167</v>
      </c>
      <c r="F94" s="1" t="str">
        <f t="shared" si="6"/>
        <v>"eco100/4"</v>
      </c>
      <c r="G94" s="2">
        <v>123571.5825</v>
      </c>
      <c r="H94">
        <f t="shared" si="7"/>
        <v>50975.138000000006</v>
      </c>
    </row>
    <row r="95" spans="1:8" customFormat="1" x14ac:dyDescent="0.25">
      <c r="A95" t="s">
        <v>184</v>
      </c>
      <c r="B95" t="s">
        <v>185</v>
      </c>
      <c r="C95" s="5" t="str">
        <f t="shared" si="4"/>
        <v>"ZQ4116"</v>
      </c>
      <c r="D95">
        <f t="shared" si="5"/>
        <v>25187.710999999999</v>
      </c>
      <c r="E95" s="1" t="s">
        <v>219</v>
      </c>
      <c r="F95" s="1" t="str">
        <f t="shared" si="6"/>
        <v>"1500/1,2"</v>
      </c>
      <c r="G95" s="2">
        <v>106204.76549999999</v>
      </c>
      <c r="H95">
        <f t="shared" si="7"/>
        <v>25187.710999999999</v>
      </c>
    </row>
    <row r="96" spans="1:8" customFormat="1" x14ac:dyDescent="0.25">
      <c r="A96" t="s">
        <v>186</v>
      </c>
      <c r="B96" t="s">
        <v>187</v>
      </c>
      <c r="C96" s="5" t="str">
        <f t="shared" si="4"/>
        <v>"374002W"</v>
      </c>
      <c r="D96">
        <f t="shared" si="5"/>
        <v>17691.365500000004</v>
      </c>
      <c r="E96" s="1" t="s">
        <v>9</v>
      </c>
      <c r="F96" s="1" t="str">
        <f t="shared" si="6"/>
        <v>"11369NА"</v>
      </c>
      <c r="G96" s="2">
        <v>182910.777</v>
      </c>
      <c r="H96">
        <f t="shared" si="7"/>
        <v>17691.365500000004</v>
      </c>
    </row>
    <row r="97" spans="1:8" customFormat="1" x14ac:dyDescent="0.25">
      <c r="A97" t="s">
        <v>188</v>
      </c>
      <c r="B97" t="s">
        <v>189</v>
      </c>
      <c r="C97" s="5" t="str">
        <f t="shared" si="4"/>
        <v>"391108W"</v>
      </c>
      <c r="D97">
        <f t="shared" si="5"/>
        <v>602106.27599999995</v>
      </c>
      <c r="E97" s="1" t="s">
        <v>8</v>
      </c>
      <c r="F97" s="1" t="str">
        <f t="shared" si="6"/>
        <v>"WBL280"</v>
      </c>
      <c r="G97" s="2">
        <v>179912.23499999999</v>
      </c>
      <c r="H97">
        <f t="shared" si="7"/>
        <v>602106.27599999995</v>
      </c>
    </row>
    <row r="98" spans="1:8" customFormat="1" x14ac:dyDescent="0.25">
      <c r="A98" t="s">
        <v>190</v>
      </c>
      <c r="B98" t="s">
        <v>191</v>
      </c>
      <c r="C98" s="5" t="str">
        <f t="shared" si="4"/>
        <v>"GLT 1500"</v>
      </c>
      <c r="D98">
        <f t="shared" si="5"/>
        <v>297907.70699999999</v>
      </c>
      <c r="E98" s="1" t="s">
        <v>267</v>
      </c>
      <c r="F98" s="1" t="str">
        <f t="shared" si="6"/>
        <v>"WBL250/400"</v>
      </c>
      <c r="G98" s="2">
        <v>125338.85800000001</v>
      </c>
      <c r="H98">
        <f t="shared" si="7"/>
        <v>297907.70699999999</v>
      </c>
    </row>
    <row r="99" spans="1:8" customFormat="1" x14ac:dyDescent="0.25">
      <c r="A99" t="s">
        <v>192</v>
      </c>
      <c r="B99" t="s">
        <v>193</v>
      </c>
      <c r="C99" s="5" t="str">
        <f t="shared" si="4"/>
        <v>"GLT 2000"</v>
      </c>
      <c r="D99">
        <f t="shared" si="5"/>
        <v>377394.29249999998</v>
      </c>
      <c r="E99" s="1" t="s">
        <v>71</v>
      </c>
      <c r="F99" s="1" t="str">
        <f t="shared" si="6"/>
        <v>"D250x550C"</v>
      </c>
      <c r="G99" s="2">
        <v>113944.4155</v>
      </c>
      <c r="H99">
        <f t="shared" si="7"/>
        <v>377394.29249999998</v>
      </c>
    </row>
    <row r="100" spans="1:8" customFormat="1" x14ac:dyDescent="0.25">
      <c r="A100" t="s">
        <v>194</v>
      </c>
      <c r="B100" t="s">
        <v>195</v>
      </c>
      <c r="C100" s="5" t="str">
        <f t="shared" si="4"/>
        <v>"GLT 2500"</v>
      </c>
      <c r="D100">
        <f t="shared" si="5"/>
        <v>459552.69599999994</v>
      </c>
      <c r="E100" s="1" t="s">
        <v>227</v>
      </c>
      <c r="F100" s="1" t="str">
        <f t="shared" si="6"/>
        <v>"14468NA"</v>
      </c>
      <c r="G100" s="2">
        <v>247679.17400000003</v>
      </c>
      <c r="H100">
        <f t="shared" si="7"/>
        <v>459552.69599999994</v>
      </c>
    </row>
    <row r="101" spans="1:8" customFormat="1" x14ac:dyDescent="0.25">
      <c r="A101" t="s">
        <v>196</v>
      </c>
      <c r="B101" t="s">
        <v>197</v>
      </c>
      <c r="C101" s="5" t="str">
        <f t="shared" si="4"/>
        <v>"GLT 3000"</v>
      </c>
      <c r="D101">
        <f t="shared" si="5"/>
        <v>567093.37050000008</v>
      </c>
      <c r="E101" s="1" t="s">
        <v>19</v>
      </c>
      <c r="F101" s="1" t="str">
        <f t="shared" si="6"/>
        <v>"HHW-76B"</v>
      </c>
      <c r="G101" s="2">
        <v>92954.659499999994</v>
      </c>
      <c r="H101">
        <f t="shared" si="7"/>
        <v>567093.37050000008</v>
      </c>
    </row>
    <row r="102" spans="1:8" customFormat="1" x14ac:dyDescent="0.25">
      <c r="A102" t="s">
        <v>198</v>
      </c>
      <c r="B102" t="s">
        <v>199</v>
      </c>
      <c r="C102" s="5" t="str">
        <f t="shared" si="4"/>
        <v>"372109W"</v>
      </c>
      <c r="D102">
        <f t="shared" si="5"/>
        <v>21589.471999999998</v>
      </c>
      <c r="E102" s="1" t="s">
        <v>55</v>
      </c>
      <c r="F102" s="1" t="str">
        <f t="shared" si="6"/>
        <v>"11370NА"</v>
      </c>
      <c r="G102" s="2">
        <v>196104.33899999998</v>
      </c>
      <c r="H102">
        <f t="shared" si="7"/>
        <v>21589.471999999998</v>
      </c>
    </row>
    <row r="103" spans="1:8" customFormat="1" x14ac:dyDescent="0.25">
      <c r="A103" t="s">
        <v>200</v>
      </c>
      <c r="B103" t="s">
        <v>201</v>
      </c>
      <c r="C103" s="5" t="str">
        <f t="shared" si="4"/>
        <v>"GM 1250/1.25"</v>
      </c>
      <c r="D103">
        <f t="shared" si="5"/>
        <v>388749.51900000003</v>
      </c>
      <c r="E103" s="1" t="s">
        <v>149</v>
      </c>
      <c r="F103" s="1" t="str">
        <f t="shared" si="6"/>
        <v>"QG12C"</v>
      </c>
      <c r="G103" s="2">
        <v>85758.162499999991</v>
      </c>
      <c r="H103">
        <f t="shared" si="7"/>
        <v>388749.51900000003</v>
      </c>
    </row>
    <row r="104" spans="1:8" customFormat="1" x14ac:dyDescent="0.25">
      <c r="A104" t="s">
        <v>202</v>
      </c>
      <c r="B104" t="s">
        <v>203</v>
      </c>
      <c r="C104" s="5" t="str">
        <f t="shared" si="4"/>
        <v>"GM 2000/1,25"</v>
      </c>
      <c r="D104">
        <f t="shared" si="5"/>
        <v>500965.875</v>
      </c>
      <c r="E104" s="1" t="s">
        <v>187</v>
      </c>
      <c r="F104" s="1" t="str">
        <f t="shared" si="6"/>
        <v>"374002W"</v>
      </c>
      <c r="G104" s="2">
        <v>17691.365500000004</v>
      </c>
      <c r="H104">
        <f t="shared" si="7"/>
        <v>500965.875</v>
      </c>
    </row>
    <row r="105" spans="1:8" customFormat="1" x14ac:dyDescent="0.25">
      <c r="A105" t="s">
        <v>204</v>
      </c>
      <c r="B105" t="s">
        <v>205</v>
      </c>
      <c r="C105" s="5" t="str">
        <f t="shared" si="4"/>
        <v>"GM 2500/1,25"</v>
      </c>
      <c r="D105">
        <f t="shared" si="5"/>
        <v>696676.54349999991</v>
      </c>
      <c r="E105" s="1" t="s">
        <v>52</v>
      </c>
      <c r="F105" s="1" t="str">
        <f t="shared" si="6"/>
        <v>"11368NА"</v>
      </c>
      <c r="G105" s="2">
        <v>158922.47900000002</v>
      </c>
      <c r="H105">
        <f t="shared" si="7"/>
        <v>696676.54349999991</v>
      </c>
    </row>
    <row r="106" spans="1:8" customFormat="1" x14ac:dyDescent="0.25">
      <c r="A106" t="s">
        <v>206</v>
      </c>
      <c r="B106" t="s">
        <v>207</v>
      </c>
      <c r="C106" s="5" t="str">
        <f t="shared" si="4"/>
        <v>"GM 3000/1,25"</v>
      </c>
      <c r="D106">
        <f t="shared" si="5"/>
        <v>762804.03899999999</v>
      </c>
      <c r="E106" s="1" t="s">
        <v>209</v>
      </c>
      <c r="F106" s="1" t="str">
        <f t="shared" si="6"/>
        <v>"RNK 098A"</v>
      </c>
      <c r="G106" s="2">
        <v>39743.297500000001</v>
      </c>
      <c r="H106">
        <f t="shared" si="7"/>
        <v>762804.03899999999</v>
      </c>
    </row>
    <row r="107" spans="1:8" customFormat="1" x14ac:dyDescent="0.25">
      <c r="A107" t="s">
        <v>208</v>
      </c>
      <c r="B107" t="s">
        <v>209</v>
      </c>
      <c r="C107" s="5" t="str">
        <f t="shared" si="4"/>
        <v>"RNK 098A"</v>
      </c>
      <c r="D107">
        <f t="shared" si="5"/>
        <v>39743.297500000001</v>
      </c>
      <c r="E107" s="1" t="s">
        <v>211</v>
      </c>
      <c r="F107" s="1" t="str">
        <f t="shared" si="6"/>
        <v>"RNK 098C"</v>
      </c>
      <c r="G107" s="2">
        <v>39743.297500000001</v>
      </c>
      <c r="H107">
        <f t="shared" si="7"/>
        <v>39743.297500000001</v>
      </c>
    </row>
    <row r="108" spans="1:8" customFormat="1" x14ac:dyDescent="0.25">
      <c r="A108" t="s">
        <v>210</v>
      </c>
      <c r="B108" t="s">
        <v>211</v>
      </c>
      <c r="C108" s="5" t="str">
        <f t="shared" si="4"/>
        <v>"RNK 098C"</v>
      </c>
      <c r="D108">
        <f t="shared" si="5"/>
        <v>39743.297500000001</v>
      </c>
      <c r="E108" s="1" t="s">
        <v>40</v>
      </c>
      <c r="F108" s="1" t="str">
        <f t="shared" si="6"/>
        <v>"ZS4125B1"</v>
      </c>
      <c r="G108" s="2">
        <v>70165.774500000014</v>
      </c>
      <c r="H108">
        <f t="shared" si="7"/>
        <v>39743.297500000001</v>
      </c>
    </row>
    <row r="109" spans="1:8" customFormat="1" x14ac:dyDescent="0.25">
      <c r="A109" t="s">
        <v>212</v>
      </c>
      <c r="B109" t="s">
        <v>213</v>
      </c>
      <c r="C109" s="5" t="str">
        <f t="shared" si="4"/>
        <v>"HW1830"</v>
      </c>
      <c r="D109">
        <f t="shared" si="5"/>
        <v>1158634.7915000001</v>
      </c>
      <c r="E109" s="1" t="s">
        <v>67</v>
      </c>
      <c r="F109" s="1" t="str">
        <f t="shared" si="6"/>
        <v>"D180x300C"</v>
      </c>
      <c r="G109" s="2">
        <v>68966.361499999999</v>
      </c>
      <c r="H109">
        <f t="shared" si="7"/>
        <v>1158634.7915000001</v>
      </c>
    </row>
    <row r="110" spans="1:8" customFormat="1" x14ac:dyDescent="0.25">
      <c r="A110" t="s">
        <v>214</v>
      </c>
      <c r="B110" t="s">
        <v>215</v>
      </c>
      <c r="C110" s="5" t="str">
        <f t="shared" si="4"/>
        <v>"HW3050"</v>
      </c>
      <c r="D110">
        <f t="shared" si="5"/>
        <v>1725358.3364999997</v>
      </c>
      <c r="E110" s="1" t="s">
        <v>25</v>
      </c>
      <c r="F110" s="1" t="str">
        <f t="shared" si="6"/>
        <v>"GB25 Profi"</v>
      </c>
      <c r="G110" s="2">
        <v>140931.2555</v>
      </c>
      <c r="H110">
        <f t="shared" si="7"/>
        <v>1725358.3364999997</v>
      </c>
    </row>
    <row r="111" spans="1:8" customFormat="1" x14ac:dyDescent="0.25">
      <c r="A111" t="s">
        <v>216</v>
      </c>
      <c r="B111" t="s">
        <v>217</v>
      </c>
      <c r="C111" s="5" t="str">
        <f t="shared" si="4"/>
        <v>"1060/1,2"</v>
      </c>
      <c r="D111">
        <f t="shared" si="5"/>
        <v>73474.99500000001</v>
      </c>
      <c r="E111" s="1" t="s">
        <v>35</v>
      </c>
      <c r="F111" s="1" t="str">
        <f t="shared" si="6"/>
        <v>"Z4125B1"</v>
      </c>
      <c r="G111" s="2">
        <v>57571.918999999994</v>
      </c>
      <c r="H111">
        <f t="shared" si="7"/>
        <v>73474.99500000001</v>
      </c>
    </row>
    <row r="112" spans="1:8" customFormat="1" x14ac:dyDescent="0.25">
      <c r="A112" t="s">
        <v>218</v>
      </c>
      <c r="B112" t="s">
        <v>219</v>
      </c>
      <c r="C112" s="5" t="str">
        <f t="shared" si="4"/>
        <v>"1500/1,2"</v>
      </c>
      <c r="D112">
        <f t="shared" si="5"/>
        <v>106204.76549999999</v>
      </c>
      <c r="E112" s="1" t="s">
        <v>157</v>
      </c>
      <c r="F112" s="1" t="str">
        <f t="shared" si="6"/>
        <v>"HHW-12Q"</v>
      </c>
      <c r="G112" s="2">
        <v>11694.291000000001</v>
      </c>
      <c r="H112">
        <f t="shared" si="7"/>
        <v>106204.76549999999</v>
      </c>
    </row>
    <row r="113" spans="1:8" customFormat="1" x14ac:dyDescent="0.25">
      <c r="A113" t="s">
        <v>220</v>
      </c>
      <c r="B113" t="s">
        <v>221</v>
      </c>
      <c r="C113" s="5" t="str">
        <f t="shared" si="4"/>
        <v>"2000/1,0"</v>
      </c>
      <c r="D113">
        <f t="shared" si="5"/>
        <v>185691.35099999997</v>
      </c>
      <c r="E113" s="1" t="s">
        <v>87</v>
      </c>
      <c r="F113" s="1" t="str">
        <f t="shared" si="6"/>
        <v>"DS300/1"</v>
      </c>
      <c r="G113" s="2">
        <v>50375.421999999999</v>
      </c>
      <c r="H113">
        <f t="shared" si="7"/>
        <v>185691.35099999997</v>
      </c>
    </row>
    <row r="114" spans="1:8" customFormat="1" x14ac:dyDescent="0.25">
      <c r="A114" t="s">
        <v>222</v>
      </c>
      <c r="B114" t="s">
        <v>223</v>
      </c>
      <c r="C114" s="5" t="str">
        <f t="shared" si="4"/>
        <v>"2500/2,0"</v>
      </c>
      <c r="D114">
        <f t="shared" si="5"/>
        <v>438178.152</v>
      </c>
      <c r="E114" s="1" t="s">
        <v>143</v>
      </c>
      <c r="F114" s="1" t="str">
        <f t="shared" si="6"/>
        <v>"JK150"</v>
      </c>
      <c r="G114" s="2">
        <v>47976.595999999998</v>
      </c>
      <c r="H114">
        <f t="shared" si="7"/>
        <v>438178.152</v>
      </c>
    </row>
    <row r="115" spans="1:8" customFormat="1" x14ac:dyDescent="0.25">
      <c r="A115" t="s">
        <v>224</v>
      </c>
      <c r="B115" t="s">
        <v>225</v>
      </c>
      <c r="C115" s="5" t="str">
        <f t="shared" si="4"/>
        <v>"3000/1,0"</v>
      </c>
      <c r="D115">
        <f t="shared" si="5"/>
        <v>333977.25</v>
      </c>
      <c r="E115" s="1" t="s">
        <v>181</v>
      </c>
      <c r="F115" s="1" t="str">
        <f t="shared" si="6"/>
        <v>"Z4116B1"</v>
      </c>
      <c r="G115" s="2">
        <v>45577.77</v>
      </c>
      <c r="H115">
        <f t="shared" si="7"/>
        <v>333977.25</v>
      </c>
    </row>
    <row r="116" spans="1:8" customFormat="1" x14ac:dyDescent="0.25">
      <c r="A116" t="s">
        <v>226</v>
      </c>
      <c r="B116" t="s">
        <v>227</v>
      </c>
      <c r="C116" s="5" t="str">
        <f t="shared" si="4"/>
        <v>"14468NA"</v>
      </c>
      <c r="D116">
        <f t="shared" si="5"/>
        <v>247679.17400000003</v>
      </c>
      <c r="E116" s="1" t="s">
        <v>38</v>
      </c>
      <c r="F116" s="1" t="str">
        <f t="shared" si="6"/>
        <v>"ZQD4132"</v>
      </c>
      <c r="G116" s="2">
        <v>44978.063500000004</v>
      </c>
      <c r="H116">
        <f t="shared" si="7"/>
        <v>247679.17400000003</v>
      </c>
    </row>
    <row r="117" spans="1:8" customFormat="1" x14ac:dyDescent="0.25">
      <c r="A117" t="s">
        <v>228</v>
      </c>
      <c r="B117" t="s">
        <v>229</v>
      </c>
      <c r="C117" s="5" t="str">
        <f t="shared" si="4"/>
        <v>"373173W"</v>
      </c>
      <c r="D117">
        <f t="shared" si="5"/>
        <v>92954.659499999994</v>
      </c>
      <c r="E117" s="1" t="s">
        <v>23</v>
      </c>
      <c r="F117" s="1" t="str">
        <f t="shared" si="6"/>
        <v>"ZQD4132/1"</v>
      </c>
      <c r="G117" s="2">
        <v>44978.063500000004</v>
      </c>
      <c r="H117">
        <f t="shared" si="7"/>
        <v>92954.659499999994</v>
      </c>
    </row>
    <row r="118" spans="1:8" customFormat="1" x14ac:dyDescent="0.25">
      <c r="A118" t="s">
        <v>230</v>
      </c>
      <c r="B118" t="s">
        <v>231</v>
      </c>
      <c r="C118" s="5" t="str">
        <f t="shared" si="4"/>
        <v>"373403W"</v>
      </c>
      <c r="D118">
        <f t="shared" si="5"/>
        <v>217693.8015</v>
      </c>
      <c r="E118" s="1" t="s">
        <v>20</v>
      </c>
      <c r="F118" s="1" t="str">
        <f t="shared" si="6"/>
        <v>"HHW-76B/380"</v>
      </c>
      <c r="G118" s="2">
        <v>92954.659499999994</v>
      </c>
      <c r="H118">
        <f t="shared" si="7"/>
        <v>217693.8015</v>
      </c>
    </row>
    <row r="119" spans="1:8" customFormat="1" x14ac:dyDescent="0.25">
      <c r="A119" t="s">
        <v>232</v>
      </c>
      <c r="B119" t="s">
        <v>233</v>
      </c>
      <c r="C119" s="5" t="str">
        <f t="shared" si="4"/>
        <v>"373405W"</v>
      </c>
      <c r="D119">
        <f t="shared" si="5"/>
        <v>404802.53350000002</v>
      </c>
      <c r="E119" s="1" t="s">
        <v>2</v>
      </c>
      <c r="F119" s="1" t="str">
        <f t="shared" si="6"/>
        <v>"J3GI-400"</v>
      </c>
      <c r="G119" s="2">
        <v>42579.227999999996</v>
      </c>
      <c r="H119">
        <f t="shared" si="7"/>
        <v>404802.53350000002</v>
      </c>
    </row>
    <row r="120" spans="1:8" customFormat="1" x14ac:dyDescent="0.25">
      <c r="A120" t="s">
        <v>234</v>
      </c>
      <c r="B120" t="s">
        <v>235</v>
      </c>
      <c r="C120" s="5" t="str">
        <f t="shared" si="4"/>
        <v>"372403W"</v>
      </c>
      <c r="D120">
        <f t="shared" si="5"/>
        <v>34783.034</v>
      </c>
      <c r="E120" s="1" t="s">
        <v>0</v>
      </c>
      <c r="F120" s="1" t="str">
        <f t="shared" si="6"/>
        <v>"ZQ4125"</v>
      </c>
      <c r="G120" s="2">
        <v>38980.989000000001</v>
      </c>
      <c r="H120">
        <f t="shared" si="7"/>
        <v>34783.034</v>
      </c>
    </row>
    <row r="121" spans="1:8" customFormat="1" x14ac:dyDescent="0.25">
      <c r="A121" t="s">
        <v>236</v>
      </c>
      <c r="B121" t="s">
        <v>237</v>
      </c>
      <c r="C121" s="5" t="str">
        <f t="shared" si="4"/>
        <v>"372402W"</v>
      </c>
      <c r="D121">
        <f t="shared" si="5"/>
        <v>22788.884999999998</v>
      </c>
      <c r="E121" s="1" t="s">
        <v>163</v>
      </c>
      <c r="F121" s="1" t="str">
        <f t="shared" si="6"/>
        <v>"BM20 Vario"</v>
      </c>
      <c r="G121" s="2">
        <v>37181.86</v>
      </c>
      <c r="H121">
        <f t="shared" si="7"/>
        <v>22788.884999999998</v>
      </c>
    </row>
    <row r="122" spans="1:8" customFormat="1" x14ac:dyDescent="0.25">
      <c r="A122" t="s">
        <v>238</v>
      </c>
      <c r="B122" t="s">
        <v>239</v>
      </c>
      <c r="C122" s="5" t="str">
        <f t="shared" si="4"/>
        <v>"Q194A"</v>
      </c>
      <c r="D122">
        <f t="shared" si="5"/>
        <v>1319.36</v>
      </c>
      <c r="E122" s="1" t="s">
        <v>69</v>
      </c>
      <c r="F122" s="1" t="str">
        <f t="shared" si="6"/>
        <v>"D210x400C"</v>
      </c>
      <c r="G122" s="2">
        <v>72564.6005</v>
      </c>
      <c r="H122">
        <f t="shared" si="7"/>
        <v>1319.36</v>
      </c>
    </row>
    <row r="123" spans="1:8" customFormat="1" x14ac:dyDescent="0.25">
      <c r="A123" t="s">
        <v>240</v>
      </c>
      <c r="B123" t="s">
        <v>241</v>
      </c>
      <c r="C123" s="5" t="str">
        <f t="shared" si="4"/>
        <v>"Q195A"</v>
      </c>
      <c r="D123">
        <f t="shared" si="5"/>
        <v>1979.0305000000001</v>
      </c>
      <c r="E123" s="1" t="s">
        <v>265</v>
      </c>
      <c r="F123" s="1" t="str">
        <f t="shared" si="6"/>
        <v>"WBL180"</v>
      </c>
      <c r="G123" s="2">
        <v>71964.894</v>
      </c>
      <c r="H123">
        <f t="shared" si="7"/>
        <v>1979.0305000000001</v>
      </c>
    </row>
    <row r="124" spans="1:8" customFormat="1" x14ac:dyDescent="0.25">
      <c r="A124" t="s">
        <v>242</v>
      </c>
      <c r="B124" t="s">
        <v>243</v>
      </c>
      <c r="C124" s="5" t="str">
        <f t="shared" si="4"/>
        <v>"Q196A"</v>
      </c>
      <c r="D124">
        <f t="shared" si="5"/>
        <v>2638.7105000000001</v>
      </c>
      <c r="E124" s="1" t="s">
        <v>46</v>
      </c>
      <c r="F124" s="1" t="str">
        <f t="shared" si="6"/>
        <v>"RNK 098B"</v>
      </c>
      <c r="G124" s="2">
        <v>39743.297500000001</v>
      </c>
      <c r="H124">
        <f t="shared" si="7"/>
        <v>2638.7105000000001</v>
      </c>
    </row>
    <row r="125" spans="1:8" customFormat="1" x14ac:dyDescent="0.25">
      <c r="A125" t="s">
        <v>244</v>
      </c>
      <c r="B125" t="s">
        <v>245</v>
      </c>
      <c r="C125" s="5" t="str">
        <f t="shared" si="4"/>
        <v>"Q193A"</v>
      </c>
      <c r="D125">
        <f t="shared" si="5"/>
        <v>1019.5020000000001</v>
      </c>
      <c r="E125" s="1" t="s">
        <v>155</v>
      </c>
      <c r="F125" s="1" t="str">
        <f t="shared" si="6"/>
        <v>"HHW-3J"</v>
      </c>
      <c r="G125" s="2">
        <v>27586.5465</v>
      </c>
      <c r="H125">
        <f t="shared" si="7"/>
        <v>1019.5020000000001</v>
      </c>
    </row>
    <row r="126" spans="1:8" customFormat="1" x14ac:dyDescent="0.25">
      <c r="A126" t="s">
        <v>246</v>
      </c>
      <c r="B126" t="s">
        <v>247</v>
      </c>
      <c r="C126" s="5" t="str">
        <f t="shared" si="4"/>
        <v>"M40D"</v>
      </c>
      <c r="D126">
        <f t="shared" si="5"/>
        <v>2758.6574999999998</v>
      </c>
      <c r="E126" s="1" t="s">
        <v>83</v>
      </c>
      <c r="F126" s="1" t="str">
        <f t="shared" si="6"/>
        <v>"J3GE-400"</v>
      </c>
      <c r="G126" s="2">
        <v>25187.710999999999</v>
      </c>
      <c r="H126">
        <f t="shared" si="7"/>
        <v>2758.6574999999998</v>
      </c>
    </row>
    <row r="127" spans="1:8" customFormat="1" x14ac:dyDescent="0.25">
      <c r="A127" t="s">
        <v>248</v>
      </c>
      <c r="B127" t="s">
        <v>249</v>
      </c>
      <c r="C127" s="5" t="str">
        <f t="shared" si="4"/>
        <v>"M50D"</v>
      </c>
      <c r="D127">
        <f t="shared" si="5"/>
        <v>3718.1860000000001</v>
      </c>
      <c r="E127" s="1" t="s">
        <v>185</v>
      </c>
      <c r="F127" s="1" t="str">
        <f t="shared" si="6"/>
        <v>"ZQ4116"</v>
      </c>
      <c r="G127" s="2">
        <v>25187.710999999999</v>
      </c>
      <c r="H127">
        <f t="shared" si="7"/>
        <v>3718.1860000000001</v>
      </c>
    </row>
    <row r="128" spans="1:8" customFormat="1" x14ac:dyDescent="0.25">
      <c r="A128" t="s">
        <v>250</v>
      </c>
      <c r="B128" t="s">
        <v>251</v>
      </c>
      <c r="C128" s="5" t="str">
        <f t="shared" si="4"/>
        <v>"M60D"</v>
      </c>
      <c r="D128">
        <f t="shared" si="5"/>
        <v>4617.7505000000001</v>
      </c>
      <c r="E128" s="1" t="s">
        <v>145</v>
      </c>
      <c r="F128" s="1" t="str">
        <f t="shared" si="6"/>
        <v>"H6S"</v>
      </c>
      <c r="G128" s="2">
        <v>14692.832999999999</v>
      </c>
      <c r="H128">
        <f t="shared" si="7"/>
        <v>4617.7505000000001</v>
      </c>
    </row>
    <row r="129" spans="1:8" customFormat="1" x14ac:dyDescent="0.25">
      <c r="A129" t="s">
        <v>252</v>
      </c>
      <c r="B129" t="s">
        <v>253</v>
      </c>
      <c r="C129" s="5" t="str">
        <f t="shared" si="4"/>
        <v>"M80D"</v>
      </c>
      <c r="D129">
        <f t="shared" si="5"/>
        <v>6776.6919999999991</v>
      </c>
      <c r="E129" s="1" t="s">
        <v>151</v>
      </c>
      <c r="F129" s="1" t="str">
        <f t="shared" si="6"/>
        <v>"HHW-1A"</v>
      </c>
      <c r="G129" s="2">
        <v>8995.6165000000001</v>
      </c>
      <c r="H129">
        <f t="shared" si="7"/>
        <v>6776.6919999999991</v>
      </c>
    </row>
    <row r="130" spans="1:8" customFormat="1" x14ac:dyDescent="0.25">
      <c r="A130" t="s">
        <v>254</v>
      </c>
      <c r="B130" t="s">
        <v>255</v>
      </c>
      <c r="C130" s="5" t="str">
        <f t="shared" si="4"/>
        <v>"M40"</v>
      </c>
      <c r="D130">
        <f t="shared" si="5"/>
        <v>3418.328</v>
      </c>
      <c r="E130" s="1" t="s">
        <v>261</v>
      </c>
      <c r="F130" s="1" t="str">
        <f t="shared" si="6"/>
        <v>"M80"</v>
      </c>
      <c r="G130" s="2">
        <v>8635.7849999999999</v>
      </c>
      <c r="H130">
        <f t="shared" si="7"/>
        <v>3418.328</v>
      </c>
    </row>
    <row r="131" spans="1:8" customFormat="1" x14ac:dyDescent="0.25">
      <c r="A131" t="s">
        <v>256</v>
      </c>
      <c r="B131" t="s">
        <v>257</v>
      </c>
      <c r="C131" s="5" t="str">
        <f t="shared" ref="C131:C158" si="8">""""&amp;B131&amp;""""</f>
        <v>"M50"</v>
      </c>
      <c r="D131">
        <f t="shared" ref="D131:D158" si="9">VLOOKUP(C131,F$2:G$158,2,)</f>
        <v>4197.954999999999</v>
      </c>
      <c r="E131" s="1" t="s">
        <v>253</v>
      </c>
      <c r="F131" s="1" t="str">
        <f t="shared" ref="F131:F158" si="10">""""&amp;E131&amp;""""</f>
        <v>"M80D"</v>
      </c>
      <c r="G131" s="2">
        <v>6776.6919999999991</v>
      </c>
      <c r="H131">
        <f t="shared" ref="H131:H158" si="11">INDEX(G$2:G$158,MATCH(B131,E$2:E$158,))</f>
        <v>4197.954999999999</v>
      </c>
    </row>
    <row r="132" spans="1:8" customFormat="1" x14ac:dyDescent="0.25">
      <c r="A132" t="s">
        <v>258</v>
      </c>
      <c r="B132" t="s">
        <v>259</v>
      </c>
      <c r="C132" s="5" t="str">
        <f t="shared" si="8"/>
        <v>"M60"</v>
      </c>
      <c r="D132">
        <f t="shared" si="9"/>
        <v>5817.1634999999997</v>
      </c>
      <c r="E132" s="1" t="s">
        <v>127</v>
      </c>
      <c r="F132" s="1" t="str">
        <f t="shared" si="10"/>
        <v>"T200"</v>
      </c>
      <c r="G132" s="2">
        <v>5997.0744999999997</v>
      </c>
      <c r="H132">
        <f t="shared" si="11"/>
        <v>5817.1634999999997</v>
      </c>
    </row>
    <row r="133" spans="1:8" customFormat="1" x14ac:dyDescent="0.25">
      <c r="A133" t="s">
        <v>260</v>
      </c>
      <c r="B133" t="s">
        <v>261</v>
      </c>
      <c r="C133" s="5" t="str">
        <f t="shared" si="8"/>
        <v>"M80"</v>
      </c>
      <c r="D133">
        <f t="shared" si="9"/>
        <v>8635.7849999999999</v>
      </c>
      <c r="E133" s="1" t="s">
        <v>259</v>
      </c>
      <c r="F133" s="1" t="str">
        <f t="shared" si="10"/>
        <v>"M60"</v>
      </c>
      <c r="G133" s="2">
        <v>5817.1634999999997</v>
      </c>
      <c r="H133">
        <f t="shared" si="11"/>
        <v>8635.7849999999999</v>
      </c>
    </row>
    <row r="134" spans="1:8" customFormat="1" x14ac:dyDescent="0.25">
      <c r="A134" t="s">
        <v>262</v>
      </c>
      <c r="B134" t="s">
        <v>263</v>
      </c>
      <c r="C134" s="5" t="str">
        <f t="shared" si="8"/>
        <v>"D280x600G"</v>
      </c>
      <c r="D134">
        <f t="shared" si="9"/>
        <v>151725.98200000002</v>
      </c>
      <c r="E134" s="1" t="s">
        <v>125</v>
      </c>
      <c r="F134" s="1" t="str">
        <f t="shared" si="10"/>
        <v>"T150"</v>
      </c>
      <c r="G134" s="2">
        <v>4797.6615000000002</v>
      </c>
      <c r="H134">
        <f t="shared" si="11"/>
        <v>151725.98200000002</v>
      </c>
    </row>
    <row r="135" spans="1:8" customFormat="1" x14ac:dyDescent="0.25">
      <c r="A135" t="s">
        <v>264</v>
      </c>
      <c r="B135" t="s">
        <v>265</v>
      </c>
      <c r="C135" s="5" t="str">
        <f t="shared" si="8"/>
        <v>"WBL180"</v>
      </c>
      <c r="D135">
        <f t="shared" si="9"/>
        <v>71964.894</v>
      </c>
      <c r="E135" s="1" t="s">
        <v>251</v>
      </c>
      <c r="F135" s="1" t="str">
        <f t="shared" si="10"/>
        <v>"M60D"</v>
      </c>
      <c r="G135" s="2">
        <v>4617.7505000000001</v>
      </c>
      <c r="H135">
        <f t="shared" si="11"/>
        <v>71964.894</v>
      </c>
    </row>
    <row r="136" spans="1:8" customFormat="1" x14ac:dyDescent="0.25">
      <c r="A136" t="s">
        <v>266</v>
      </c>
      <c r="B136" t="s">
        <v>267</v>
      </c>
      <c r="C136" s="5" t="str">
        <f t="shared" si="8"/>
        <v>"WBL250/400"</v>
      </c>
      <c r="D136">
        <f t="shared" si="9"/>
        <v>125338.85800000001</v>
      </c>
      <c r="E136" s="1" t="s">
        <v>257</v>
      </c>
      <c r="F136" s="1" t="str">
        <f t="shared" si="10"/>
        <v>"M50"</v>
      </c>
      <c r="G136" s="2">
        <v>4197.954999999999</v>
      </c>
      <c r="H136">
        <f t="shared" si="11"/>
        <v>125338.85800000001</v>
      </c>
    </row>
    <row r="137" spans="1:8" customFormat="1" x14ac:dyDescent="0.25">
      <c r="A137" t="s">
        <v>268</v>
      </c>
      <c r="B137" t="s">
        <v>269</v>
      </c>
      <c r="C137" s="5" t="str">
        <f t="shared" si="8"/>
        <v>"WBL250/550"</v>
      </c>
      <c r="D137">
        <f t="shared" si="9"/>
        <v>130736.226</v>
      </c>
      <c r="E137" s="1" t="s">
        <v>249</v>
      </c>
      <c r="F137" s="1" t="str">
        <f t="shared" si="10"/>
        <v>"M50D"</v>
      </c>
      <c r="G137" s="2">
        <v>3718.1860000000001</v>
      </c>
      <c r="H137">
        <f t="shared" si="11"/>
        <v>130736.226</v>
      </c>
    </row>
    <row r="138" spans="1:8" customFormat="1" x14ac:dyDescent="0.25">
      <c r="A138" t="s">
        <v>270</v>
      </c>
      <c r="B138" t="s">
        <v>271</v>
      </c>
      <c r="C138" s="5" t="str">
        <f t="shared" si="8"/>
        <v>"C6140W/1000"</v>
      </c>
      <c r="D138">
        <f t="shared" si="9"/>
        <v>1031496.8140000001</v>
      </c>
      <c r="E138" s="1" t="s">
        <v>255</v>
      </c>
      <c r="F138" s="1" t="str">
        <f t="shared" si="10"/>
        <v>"M40"</v>
      </c>
      <c r="G138" s="2">
        <v>3418.328</v>
      </c>
      <c r="H138">
        <f t="shared" si="11"/>
        <v>1031496.8140000001</v>
      </c>
    </row>
    <row r="139" spans="1:8" customFormat="1" x14ac:dyDescent="0.25">
      <c r="A139" t="s">
        <v>272</v>
      </c>
      <c r="B139" t="s">
        <v>273</v>
      </c>
      <c r="C139" s="5" t="str">
        <f t="shared" si="8"/>
        <v>"C6246E/1000"</v>
      </c>
      <c r="D139">
        <f t="shared" si="9"/>
        <v>956533.38749999995</v>
      </c>
      <c r="E139" s="1" t="s">
        <v>95</v>
      </c>
      <c r="F139" s="1" t="str">
        <f t="shared" si="10"/>
        <v>"GS400.02.080"</v>
      </c>
      <c r="G139" s="2">
        <v>3298.3904999999995</v>
      </c>
      <c r="H139">
        <f t="shared" si="11"/>
        <v>956533.38749999995</v>
      </c>
    </row>
    <row r="140" spans="1:8" customFormat="1" x14ac:dyDescent="0.25">
      <c r="A140" t="s">
        <v>274</v>
      </c>
      <c r="B140" t="s">
        <v>275</v>
      </c>
      <c r="C140" s="5" t="str">
        <f t="shared" si="8"/>
        <v>"C6246E/1500"</v>
      </c>
      <c r="D140">
        <f t="shared" si="9"/>
        <v>1001511.4415000001</v>
      </c>
      <c r="E140" s="1" t="s">
        <v>91</v>
      </c>
      <c r="F140" s="1" t="str">
        <f t="shared" si="10"/>
        <v>"GS400.02.120"</v>
      </c>
      <c r="G140" s="2">
        <v>3298.3904999999995</v>
      </c>
      <c r="H140">
        <f t="shared" si="11"/>
        <v>1001511.4415000001</v>
      </c>
    </row>
    <row r="141" spans="1:8" customFormat="1" x14ac:dyDescent="0.25">
      <c r="A141" t="s">
        <v>276</v>
      </c>
      <c r="B141" t="s">
        <v>277</v>
      </c>
      <c r="C141" s="5" t="str">
        <f t="shared" si="8"/>
        <v>"C6246E/2000"</v>
      </c>
      <c r="D141">
        <f t="shared" si="9"/>
        <v>1187420.7510000002</v>
      </c>
      <c r="E141" s="1" t="s">
        <v>247</v>
      </c>
      <c r="F141" s="1" t="str">
        <f t="shared" si="10"/>
        <v>"M40D"</v>
      </c>
      <c r="G141" s="2">
        <v>2758.6574999999998</v>
      </c>
      <c r="H141">
        <f t="shared" si="11"/>
        <v>1187420.7510000002</v>
      </c>
    </row>
    <row r="142" spans="1:8" customFormat="1" x14ac:dyDescent="0.25">
      <c r="A142" t="s">
        <v>278</v>
      </c>
      <c r="B142" t="s">
        <v>279</v>
      </c>
      <c r="C142" s="5" t="str">
        <f t="shared" si="8"/>
        <v>"C6256/1000"</v>
      </c>
      <c r="D142">
        <f t="shared" si="9"/>
        <v>1067479.2609999999</v>
      </c>
      <c r="E142" s="1" t="s">
        <v>243</v>
      </c>
      <c r="F142" s="1" t="str">
        <f t="shared" si="10"/>
        <v>"Q196A"</v>
      </c>
      <c r="G142" s="2">
        <v>2638.7105000000001</v>
      </c>
      <c r="H142">
        <f t="shared" si="11"/>
        <v>1067479.2609999999</v>
      </c>
    </row>
    <row r="143" spans="1:8" customFormat="1" x14ac:dyDescent="0.25">
      <c r="A143" t="s">
        <v>280</v>
      </c>
      <c r="B143" t="s">
        <v>281</v>
      </c>
      <c r="C143" s="5" t="str">
        <f t="shared" si="8"/>
        <v>"C6256/1500"</v>
      </c>
      <c r="D143">
        <f t="shared" si="9"/>
        <v>1229400.2725</v>
      </c>
      <c r="E143" s="1" t="s">
        <v>101</v>
      </c>
      <c r="F143" s="1" t="str">
        <f t="shared" si="10"/>
        <v>"GS400.01.060"</v>
      </c>
      <c r="G143" s="2">
        <v>2398.826</v>
      </c>
      <c r="H143">
        <f t="shared" si="11"/>
        <v>1229400.2725</v>
      </c>
    </row>
    <row r="144" spans="1:8" customFormat="1" x14ac:dyDescent="0.25">
      <c r="A144" t="s">
        <v>282</v>
      </c>
      <c r="B144" t="s">
        <v>283</v>
      </c>
      <c r="C144" s="5" t="str">
        <f t="shared" si="8"/>
        <v>"C6256/2000"</v>
      </c>
      <c r="D144">
        <f t="shared" si="9"/>
        <v>1349341.7625</v>
      </c>
      <c r="E144" s="1" t="s">
        <v>97</v>
      </c>
      <c r="F144" s="1" t="str">
        <f t="shared" si="10"/>
        <v>"GS250.01.040"</v>
      </c>
      <c r="G144" s="2">
        <v>359.822</v>
      </c>
      <c r="H144">
        <f t="shared" si="11"/>
        <v>1349341.7625</v>
      </c>
    </row>
    <row r="145" spans="1:8" customFormat="1" x14ac:dyDescent="0.25">
      <c r="A145" t="s">
        <v>284</v>
      </c>
      <c r="B145" t="s">
        <v>285</v>
      </c>
      <c r="C145" s="5" t="str">
        <f t="shared" si="8"/>
        <v>"C6256/3000"</v>
      </c>
      <c r="D145">
        <f t="shared" si="9"/>
        <v>1478278.8689999999</v>
      </c>
      <c r="E145" s="1" t="s">
        <v>99</v>
      </c>
      <c r="F145" s="1" t="str">
        <f t="shared" si="10"/>
        <v>"GS250.01.060"</v>
      </c>
      <c r="G145" s="2">
        <v>359.822</v>
      </c>
      <c r="H145">
        <f t="shared" si="11"/>
        <v>1478278.8689999999</v>
      </c>
    </row>
    <row r="146" spans="1:8" customFormat="1" x14ac:dyDescent="0.25">
      <c r="A146" t="s">
        <v>286</v>
      </c>
      <c r="B146" t="s">
        <v>287</v>
      </c>
      <c r="C146" s="5" t="str">
        <f t="shared" si="8"/>
        <v>"С6266A/1500"</v>
      </c>
      <c r="D146">
        <f t="shared" si="9"/>
        <v>1529253.9975000001</v>
      </c>
      <c r="E146" s="1" t="s">
        <v>121</v>
      </c>
      <c r="F146" s="1" t="str">
        <f t="shared" si="10"/>
        <v>"GS200.01.060"</v>
      </c>
      <c r="G146" s="2">
        <v>239.8845</v>
      </c>
      <c r="H146">
        <f t="shared" si="11"/>
        <v>1529253.9975000001</v>
      </c>
    </row>
    <row r="147" spans="1:8" customFormat="1" x14ac:dyDescent="0.25">
      <c r="A147" t="s">
        <v>288</v>
      </c>
      <c r="B147" t="s">
        <v>289</v>
      </c>
      <c r="C147" s="5" t="str">
        <f t="shared" si="8"/>
        <v>"C6266A/2000"</v>
      </c>
      <c r="D147">
        <f t="shared" si="9"/>
        <v>1656391.9750000001</v>
      </c>
      <c r="E147" s="1" t="s">
        <v>119</v>
      </c>
      <c r="F147" s="1" t="str">
        <f t="shared" si="10"/>
        <v>"GS150.01.060"</v>
      </c>
      <c r="G147" s="2">
        <v>149.92899999999997</v>
      </c>
      <c r="H147">
        <f t="shared" si="11"/>
        <v>1656391.9750000001</v>
      </c>
    </row>
    <row r="148" spans="1:8" customFormat="1" x14ac:dyDescent="0.25">
      <c r="A148" t="s">
        <v>290</v>
      </c>
      <c r="B148" t="s">
        <v>291</v>
      </c>
      <c r="C148" s="5" t="str">
        <f t="shared" si="8"/>
        <v>"C0636N/750/1"</v>
      </c>
      <c r="D148">
        <f t="shared" si="9"/>
        <v>410799.60800000001</v>
      </c>
      <c r="E148" s="1" t="s">
        <v>93</v>
      </c>
      <c r="F148" s="1" t="str">
        <f t="shared" si="10"/>
        <v>"GS150.02.080"</v>
      </c>
      <c r="G148" s="2">
        <v>149.92899999999997</v>
      </c>
      <c r="H148">
        <f t="shared" si="11"/>
        <v>410799.60800000001</v>
      </c>
    </row>
    <row r="149" spans="1:8" customFormat="1" x14ac:dyDescent="0.25">
      <c r="A149" t="s">
        <v>292</v>
      </c>
      <c r="B149" t="s">
        <v>293</v>
      </c>
      <c r="C149" s="5" t="str">
        <f t="shared" si="8"/>
        <v>"GH-1430B"</v>
      </c>
      <c r="D149">
        <f t="shared" si="9"/>
        <v>419795.21499999997</v>
      </c>
      <c r="E149" s="1" t="s">
        <v>89</v>
      </c>
      <c r="F149" s="1" t="str">
        <f t="shared" si="10"/>
        <v>"GS150.02.120"</v>
      </c>
      <c r="G149" s="2">
        <v>149.92899999999997</v>
      </c>
      <c r="H149">
        <f t="shared" si="11"/>
        <v>419795.21499999997</v>
      </c>
    </row>
    <row r="150" spans="1:8" customFormat="1" x14ac:dyDescent="0.25">
      <c r="A150" t="s">
        <v>294</v>
      </c>
      <c r="B150" t="s">
        <v>295</v>
      </c>
      <c r="C150" s="5" t="str">
        <f t="shared" si="8"/>
        <v>"X6132"</v>
      </c>
      <c r="D150">
        <f t="shared" si="9"/>
        <v>1613213.0405000001</v>
      </c>
      <c r="E150" s="1" t="s">
        <v>113</v>
      </c>
      <c r="F150" s="1" t="str">
        <f t="shared" si="10"/>
        <v>"GS150.01.040"</v>
      </c>
      <c r="G150" s="2">
        <v>119.9375</v>
      </c>
      <c r="H150">
        <f t="shared" si="11"/>
        <v>1613213.0405000001</v>
      </c>
    </row>
    <row r="151" spans="1:8" customFormat="1" x14ac:dyDescent="0.25">
      <c r="A151" t="s">
        <v>296</v>
      </c>
      <c r="B151" t="s">
        <v>297</v>
      </c>
      <c r="C151" s="5" t="str">
        <f t="shared" si="8"/>
        <v>"X6140"</v>
      </c>
      <c r="D151">
        <f t="shared" si="9"/>
        <v>2365845.895</v>
      </c>
      <c r="E151" s="1" t="s">
        <v>159</v>
      </c>
      <c r="F151" s="1" t="str">
        <f t="shared" si="10"/>
        <v>"M07-TG"</v>
      </c>
      <c r="G151" s="2">
        <v>25650</v>
      </c>
      <c r="H151">
        <f t="shared" si="11"/>
        <v>2365845.895</v>
      </c>
    </row>
    <row r="152" spans="1:8" customFormat="1" x14ac:dyDescent="0.25">
      <c r="A152" t="s">
        <v>298</v>
      </c>
      <c r="B152" t="s">
        <v>299</v>
      </c>
      <c r="C152" s="5" t="str">
        <f t="shared" si="8"/>
        <v>"MUF60"</v>
      </c>
      <c r="D152">
        <f t="shared" si="9"/>
        <v>653681.12049999996</v>
      </c>
      <c r="E152" s="1" t="s">
        <v>15</v>
      </c>
      <c r="F152" s="1" t="str">
        <f t="shared" si="10"/>
        <v>"HHW-4J"</v>
      </c>
      <c r="G152" s="2">
        <v>44678.205500000004</v>
      </c>
      <c r="H152">
        <f t="shared" si="11"/>
        <v>653681.12049999996</v>
      </c>
    </row>
    <row r="153" spans="1:8" customFormat="1" x14ac:dyDescent="0.25">
      <c r="A153" t="s">
        <v>300</v>
      </c>
      <c r="B153" t="s">
        <v>301</v>
      </c>
      <c r="C153" s="5" t="str">
        <f t="shared" si="8"/>
        <v>"MUF65"</v>
      </c>
      <c r="D153">
        <f t="shared" si="9"/>
        <v>695660.64199999999</v>
      </c>
      <c r="E153" s="1" t="s">
        <v>30</v>
      </c>
      <c r="F153" s="1" t="str">
        <f t="shared" si="10"/>
        <v>"BF16 Vario"</v>
      </c>
      <c r="G153" s="2">
        <v>74663.578000000009</v>
      </c>
      <c r="H153">
        <f t="shared" si="11"/>
        <v>695660.64199999999</v>
      </c>
    </row>
    <row r="154" spans="1:8" customFormat="1" x14ac:dyDescent="0.25">
      <c r="A154" t="s">
        <v>302</v>
      </c>
      <c r="B154" t="s">
        <v>303</v>
      </c>
      <c r="C154" s="5" t="str">
        <f t="shared" si="8"/>
        <v>"WBM20"</v>
      </c>
      <c r="D154">
        <f t="shared" si="9"/>
        <v>113344.709</v>
      </c>
      <c r="E154" s="1" t="s">
        <v>65</v>
      </c>
      <c r="F154" s="1" t="str">
        <f t="shared" si="10"/>
        <v>"D280x700C"</v>
      </c>
      <c r="G154" s="2">
        <v>157723.05649999998</v>
      </c>
      <c r="H154">
        <f t="shared" si="11"/>
        <v>113344.709</v>
      </c>
    </row>
    <row r="155" spans="1:8" customFormat="1" x14ac:dyDescent="0.25">
      <c r="A155" t="s">
        <v>304</v>
      </c>
      <c r="B155" t="s">
        <v>305</v>
      </c>
      <c r="C155" s="5" t="str">
        <f t="shared" si="8"/>
        <v>"WBM30"</v>
      </c>
      <c r="D155">
        <f t="shared" si="9"/>
        <v>165519.26</v>
      </c>
      <c r="E155" s="1" t="s">
        <v>263</v>
      </c>
      <c r="F155" s="1" t="str">
        <f t="shared" si="10"/>
        <v>"D280x600G"</v>
      </c>
      <c r="G155" s="2">
        <v>151725.98200000002</v>
      </c>
      <c r="H155">
        <f t="shared" si="11"/>
        <v>165519.26</v>
      </c>
    </row>
    <row r="156" spans="1:8" customFormat="1" x14ac:dyDescent="0.25">
      <c r="A156" t="s">
        <v>306</v>
      </c>
      <c r="B156" t="s">
        <v>307</v>
      </c>
      <c r="C156" s="5" t="str">
        <f t="shared" si="8"/>
        <v>"XN2"</v>
      </c>
      <c r="D156">
        <f t="shared" si="9"/>
        <v>133734.7585</v>
      </c>
      <c r="E156" s="1" t="s">
        <v>165</v>
      </c>
      <c r="F156" s="1" t="str">
        <f t="shared" si="10"/>
        <v>"MGB50"</v>
      </c>
      <c r="G156" s="2">
        <v>596708.91749999998</v>
      </c>
      <c r="H156">
        <f t="shared" si="11"/>
        <v>133734.7585</v>
      </c>
    </row>
    <row r="157" spans="1:8" customFormat="1" x14ac:dyDescent="0.25">
      <c r="A157" t="s">
        <v>308</v>
      </c>
      <c r="B157" t="s">
        <v>309</v>
      </c>
      <c r="C157" s="5" t="str">
        <f t="shared" si="8"/>
        <v>"MUF150 Servo"</v>
      </c>
      <c r="D157">
        <f t="shared" si="9"/>
        <v>1271379.794</v>
      </c>
      <c r="E157" s="1" t="s">
        <v>225</v>
      </c>
      <c r="F157" s="1" t="str">
        <f t="shared" si="10"/>
        <v>"3000/1,0"</v>
      </c>
      <c r="G157" s="2">
        <v>333977.25</v>
      </c>
      <c r="H157">
        <f t="shared" si="11"/>
        <v>1271379.794</v>
      </c>
    </row>
    <row r="158" spans="1:8" customFormat="1" x14ac:dyDescent="0.25">
      <c r="A158" t="s">
        <v>310</v>
      </c>
      <c r="B158" t="s">
        <v>311</v>
      </c>
      <c r="C158" s="5" t="str">
        <f t="shared" si="8"/>
        <v>"MUF200 Servo"</v>
      </c>
      <c r="D158">
        <f t="shared" si="9"/>
        <v>1505265.6994999999</v>
      </c>
      <c r="E158" s="1" t="s">
        <v>223</v>
      </c>
      <c r="F158" s="1" t="str">
        <f t="shared" si="10"/>
        <v>"2500/2,0"</v>
      </c>
      <c r="G158" s="2">
        <v>438178.152</v>
      </c>
      <c r="H158">
        <f t="shared" si="11"/>
        <v>1505265.6994999999</v>
      </c>
    </row>
  </sheetData>
  <sortState ref="A1:AB616">
    <sortCondition sortBy="cellColor" ref="B1:B616" dxfId="1"/>
  </sortState>
  <conditionalFormatting sqref="F1:F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ASUS_777_RUS</dc:creator>
  <cp:lastModifiedBy>ГАВ</cp:lastModifiedBy>
  <dcterms:created xsi:type="dcterms:W3CDTF">2019-07-29T13:59:32Z</dcterms:created>
  <dcterms:modified xsi:type="dcterms:W3CDTF">2019-07-29T15:18:46Z</dcterms:modified>
</cp:coreProperties>
</file>