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hkoev\Downloads\"/>
    </mc:Choice>
  </mc:AlternateContent>
  <xr:revisionPtr revIDLastSave="0" documentId="13_ncr:1_{2AC80CBC-7F6E-4CFE-8A98-20A7C5887C69}" xr6:coauthVersionLast="41" xr6:coauthVersionMax="41" xr10:uidLastSave="{00000000-0000-0000-0000-000000000000}"/>
  <bookViews>
    <workbookView xWindow="20370" yWindow="-3960" windowWidth="19440" windowHeight="15600" xr2:uid="{00000000-000D-0000-FFFF-FFFF00000000}"/>
  </bookViews>
  <sheets>
    <sheet name="Sheet1" sheetId="4" r:id="rId1"/>
    <sheet name="Штатка" sheetId="1" r:id="rId2"/>
    <sheet name="Лист3" sheetId="3" r:id="rId3"/>
  </sheets>
  <calcPr calcId="191029"/>
  <pivotCaches>
    <pivotCache cacheId="10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G3" i="1"/>
  <c r="G4" i="1"/>
  <c r="G2" i="1"/>
  <c r="F3" i="1"/>
  <c r="F4" i="1"/>
  <c r="F2" i="1"/>
  <c r="E3" i="1"/>
  <c r="E4" i="1"/>
  <c r="E2" i="1"/>
</calcChain>
</file>

<file path=xl/sharedStrings.xml><?xml version="1.0" encoding="utf-8"?>
<sst xmlns="http://schemas.openxmlformats.org/spreadsheetml/2006/main" count="69" uniqueCount="36">
  <si>
    <t>№</t>
  </si>
  <si>
    <t>ФИО</t>
  </si>
  <si>
    <t>Дата рождения</t>
  </si>
  <si>
    <t>Возраст</t>
  </si>
  <si>
    <t>Должность</t>
  </si>
  <si>
    <t>Менеджер по продажам</t>
  </si>
  <si>
    <t>Менеджер по закупкам</t>
  </si>
  <si>
    <t>Бухгалтер</t>
  </si>
  <si>
    <t>Селезнёва Мария Анатлольевна</t>
  </si>
  <si>
    <t>Гусева Ирина Геннадьевна</t>
  </si>
  <si>
    <t>Травкина Антонина Алексеевна</t>
  </si>
  <si>
    <t>Месяц</t>
  </si>
  <si>
    <t>День</t>
  </si>
  <si>
    <t>dfsadf</t>
  </si>
  <si>
    <t>asdfasdf</t>
  </si>
  <si>
    <t>ASDFSA</t>
  </si>
  <si>
    <t>HG</t>
  </si>
  <si>
    <t>FGJK</t>
  </si>
  <si>
    <t>,YHJ</t>
  </si>
  <si>
    <t>DFGH</t>
  </si>
  <si>
    <t>RTYU</t>
  </si>
  <si>
    <t>HJ</t>
  </si>
  <si>
    <t>FGHJ</t>
  </si>
  <si>
    <t>DFTGH</t>
  </si>
  <si>
    <t>DXGHDGH</t>
  </si>
  <si>
    <t>YJJY</t>
  </si>
  <si>
    <t>DRTY5Y</t>
  </si>
  <si>
    <t>DFGHDFG</t>
  </si>
  <si>
    <t>TRYTRY</t>
  </si>
  <si>
    <t>SDTFGH</t>
  </si>
  <si>
    <t>GDHJYT</t>
  </si>
  <si>
    <t>SDHFD</t>
  </si>
  <si>
    <t>TYTY</t>
  </si>
  <si>
    <t>DFHGHG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</si>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</sst>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4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SEYENKO Konstantin" refreshedDate="43682.594997569446" createdVersion="6" refreshedVersion="6" minRefreshableVersion="3" recordCount="25" xr:uid="{1F1B2D77-DDED-4DCD-95C5-21F8E49AACE6}">
  <cacheSource type="worksheet">
    <worksheetSource ref="A1:G26" sheet="Штатка"/>
  </cacheSource>
  <cacheFields count="7">
    <cacheField name="№" numFmtId="0">
      <sharedItems containsSemiMixedTypes="0" containsString="0" containsNumber="1" containsInteger="1" minValue="1" maxValue="25"/>
    </cacheField>
    <cacheField name="ФИО" numFmtId="0">
      <sharedItems count="24">
        <s v="Селезнёва Мария Анатлольевна"/>
        <s v="Гусева Ирина Геннадьевна"/>
        <s v="Травкина Антонина Алексеевна"/>
        <s v="dfsadf"/>
        <s v="asdfasdf"/>
        <s v="ASDFSA"/>
        <s v="HG"/>
        <s v="FGJK"/>
        <s v=",YHJ"/>
        <s v="RTYU"/>
        <s v="DFGH"/>
        <s v="FGHJ"/>
        <s v="DFTGH"/>
        <s v="HJ"/>
        <s v="YJJY"/>
        <s v="DRTY5Y"/>
        <s v="DXGHDGH"/>
        <s v="TRYTRY"/>
        <s v="DFGHDFG"/>
        <s v="SDTFGH"/>
        <s v="GDHJYT"/>
        <s v="TYTY"/>
        <s v="SDHFD"/>
        <s v="DFHGHG"/>
      </sharedItems>
    </cacheField>
    <cacheField name="Должность" numFmtId="0">
      <sharedItems count="3">
        <s v="Менеджер по продажам"/>
        <s v="Менеджер по закупкам"/>
        <s v="Бухгалтер"/>
      </sharedItems>
    </cacheField>
    <cacheField name="Дата рождения" numFmtId="14">
      <sharedItems containsSemiMixedTypes="0" containsNonDate="0" containsDate="1" containsString="0" minDate="1962-03-20T00:00:00" maxDate="1996-09-06T00:00:00"/>
    </cacheField>
    <cacheField name="Возраст" numFmtId="1">
      <sharedItems containsSemiMixedTypes="0" containsString="0" containsNumber="1" containsInteger="1" minValue="22" maxValue="57" count="18">
        <n v="26"/>
        <n v="22"/>
        <n v="30"/>
        <n v="43"/>
        <n v="28"/>
        <n v="29"/>
        <n v="47"/>
        <n v="54"/>
        <n v="32"/>
        <n v="33"/>
        <n v="38"/>
        <n v="42"/>
        <n v="39"/>
        <n v="45"/>
        <n v="37"/>
        <n v="57"/>
        <n v="44"/>
        <n v="36"/>
      </sharedItems>
    </cacheField>
    <cacheField name="Месяц" numFmtId="0">
      <sharedItems containsSemiMixedTypes="0" containsString="0" containsNumber="1" containsInteger="1" minValue="1" maxValue="12" count="12">
        <n v="10"/>
        <n v="9"/>
        <n v="1"/>
        <n v="12"/>
        <n v="3"/>
        <n v="4"/>
        <n v="7"/>
        <n v="5"/>
        <n v="11"/>
        <n v="6"/>
        <n v="2"/>
        <n v="8"/>
      </sharedItems>
    </cacheField>
    <cacheField name="День" numFmtId="0">
      <sharedItems containsSemiMixedTypes="0" containsString="0" containsNumber="1" containsInteger="1" minValue="2" maxValue="29" count="19">
        <n v="9"/>
        <n v="5"/>
        <n v="4"/>
        <n v="6"/>
        <n v="10"/>
        <n v="23"/>
        <n v="20"/>
        <n v="3"/>
        <n v="2"/>
        <n v="8"/>
        <n v="26"/>
        <n v="19"/>
        <n v="22"/>
        <n v="14"/>
        <n v="21"/>
        <n v="29"/>
        <n v="11"/>
        <n v="13"/>
        <n v="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x v="0"/>
    <x v="0"/>
    <d v="1992-10-09T00:00:00"/>
    <x v="0"/>
    <x v="0"/>
    <x v="0"/>
  </r>
  <r>
    <n v="2"/>
    <x v="1"/>
    <x v="1"/>
    <d v="1996-09-05T00:00:00"/>
    <x v="1"/>
    <x v="1"/>
    <x v="1"/>
  </r>
  <r>
    <n v="3"/>
    <x v="2"/>
    <x v="2"/>
    <d v="1989-01-04T00:00:00"/>
    <x v="2"/>
    <x v="2"/>
    <x v="2"/>
  </r>
  <r>
    <n v="4"/>
    <x v="3"/>
    <x v="0"/>
    <d v="1975-12-05T00:00:00"/>
    <x v="3"/>
    <x v="3"/>
    <x v="1"/>
  </r>
  <r>
    <n v="5"/>
    <x v="4"/>
    <x v="1"/>
    <d v="1991-03-06T00:00:00"/>
    <x v="4"/>
    <x v="4"/>
    <x v="3"/>
  </r>
  <r>
    <n v="6"/>
    <x v="4"/>
    <x v="0"/>
    <d v="1990-04-10T00:00:00"/>
    <x v="5"/>
    <x v="5"/>
    <x v="4"/>
  </r>
  <r>
    <n v="7"/>
    <x v="5"/>
    <x v="1"/>
    <d v="1972-07-23T00:00:00"/>
    <x v="6"/>
    <x v="6"/>
    <x v="5"/>
  </r>
  <r>
    <n v="8"/>
    <x v="6"/>
    <x v="0"/>
    <d v="1965-05-20T00:00:00"/>
    <x v="7"/>
    <x v="7"/>
    <x v="6"/>
  </r>
  <r>
    <n v="9"/>
    <x v="7"/>
    <x v="1"/>
    <d v="1989-10-03T00:00:00"/>
    <x v="5"/>
    <x v="0"/>
    <x v="7"/>
  </r>
  <r>
    <n v="10"/>
    <x v="8"/>
    <x v="0"/>
    <d v="1986-11-02T00:00:00"/>
    <x v="8"/>
    <x v="8"/>
    <x v="8"/>
  </r>
  <r>
    <n v="11"/>
    <x v="9"/>
    <x v="1"/>
    <d v="1987-07-06T00:00:00"/>
    <x v="8"/>
    <x v="6"/>
    <x v="3"/>
  </r>
  <r>
    <n v="12"/>
    <x v="10"/>
    <x v="0"/>
    <d v="1976-05-03T00:00:00"/>
    <x v="3"/>
    <x v="7"/>
    <x v="7"/>
  </r>
  <r>
    <n v="13"/>
    <x v="11"/>
    <x v="1"/>
    <d v="1986-06-08T00:00:00"/>
    <x v="9"/>
    <x v="9"/>
    <x v="9"/>
  </r>
  <r>
    <n v="14"/>
    <x v="12"/>
    <x v="0"/>
    <d v="1972-04-26T00:00:00"/>
    <x v="6"/>
    <x v="5"/>
    <x v="10"/>
  </r>
  <r>
    <n v="15"/>
    <x v="13"/>
    <x v="1"/>
    <d v="1981-01-19T00:00:00"/>
    <x v="10"/>
    <x v="2"/>
    <x v="11"/>
  </r>
  <r>
    <n v="16"/>
    <x v="14"/>
    <x v="0"/>
    <d v="1976-02-22T00:00:00"/>
    <x v="3"/>
    <x v="10"/>
    <x v="12"/>
  </r>
  <r>
    <n v="17"/>
    <x v="15"/>
    <x v="1"/>
    <d v="1976-11-14T00:00:00"/>
    <x v="11"/>
    <x v="8"/>
    <x v="13"/>
  </r>
  <r>
    <n v="18"/>
    <x v="16"/>
    <x v="0"/>
    <d v="1979-08-21T00:00:00"/>
    <x v="12"/>
    <x v="11"/>
    <x v="14"/>
  </r>
  <r>
    <n v="19"/>
    <x v="17"/>
    <x v="1"/>
    <d v="1973-12-29T00:00:00"/>
    <x v="13"/>
    <x v="3"/>
    <x v="15"/>
  </r>
  <r>
    <n v="20"/>
    <x v="18"/>
    <x v="0"/>
    <d v="1979-10-11T00:00:00"/>
    <x v="12"/>
    <x v="0"/>
    <x v="16"/>
  </r>
  <r>
    <n v="21"/>
    <x v="19"/>
    <x v="1"/>
    <d v="1986-06-14T00:00:00"/>
    <x v="9"/>
    <x v="9"/>
    <x v="13"/>
  </r>
  <r>
    <n v="22"/>
    <x v="20"/>
    <x v="0"/>
    <d v="1981-09-13T00:00:00"/>
    <x v="14"/>
    <x v="1"/>
    <x v="17"/>
  </r>
  <r>
    <n v="23"/>
    <x v="21"/>
    <x v="1"/>
    <d v="1962-03-20T00:00:00"/>
    <x v="15"/>
    <x v="4"/>
    <x v="6"/>
  </r>
  <r>
    <n v="24"/>
    <x v="22"/>
    <x v="0"/>
    <d v="1975-05-16T00:00:00"/>
    <x v="16"/>
    <x v="7"/>
    <x v="18"/>
  </r>
  <r>
    <n v="25"/>
    <x v="23"/>
    <x v="1"/>
    <d v="1983-07-11T00:00:00"/>
    <x v="17"/>
    <x v="6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D0B863-3232-419B-8447-FC64BE87C156}" name="PivotTable1" cacheId="10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1" firstDataRow="1" firstDataCol="4" rowPageCount="1" colPageCount="1"/>
  <pivotFields count="7">
    <pivotField showAll="0"/>
    <pivotField axis="axisRow" outline="0" showAll="0" defaultSubtotal="0">
      <items count="24">
        <item x="8"/>
        <item x="4"/>
        <item x="5"/>
        <item x="10"/>
        <item x="18"/>
        <item x="23"/>
        <item x="3"/>
        <item x="12"/>
        <item x="15"/>
        <item x="16"/>
        <item x="11"/>
        <item x="7"/>
        <item x="20"/>
        <item x="6"/>
        <item x="13"/>
        <item x="9"/>
        <item x="22"/>
        <item x="19"/>
        <item x="17"/>
        <item x="21"/>
        <item x="14"/>
        <item x="1"/>
        <item x="0"/>
        <item x="2"/>
      </items>
    </pivotField>
    <pivotField axis="axisRow" outline="0" showAll="0" defaultSubtotal="0">
      <items count="3">
        <item x="2"/>
        <item x="1"/>
        <item x="0"/>
      </items>
    </pivotField>
    <pivotField numFmtId="14" showAll="0"/>
    <pivotField axis="axisRow" numFmtId="1" outline="0" showAll="0" defaultSubtotal="0">
      <items count="18">
        <item x="1"/>
        <item x="0"/>
        <item x="4"/>
        <item x="5"/>
        <item x="2"/>
        <item x="8"/>
        <item x="9"/>
        <item x="17"/>
        <item x="14"/>
        <item x="10"/>
        <item x="12"/>
        <item x="11"/>
        <item x="3"/>
        <item x="16"/>
        <item x="13"/>
        <item x="6"/>
        <item x="7"/>
        <item x="15"/>
      </items>
    </pivotField>
    <pivotField axis="axisPage" showAll="0">
      <items count="13">
        <item x="2"/>
        <item x="10"/>
        <item x="4"/>
        <item x="5"/>
        <item x="7"/>
        <item x="9"/>
        <item x="6"/>
        <item x="11"/>
        <item x="1"/>
        <item x="0"/>
        <item x="8"/>
        <item x="3"/>
        <item t="default"/>
      </items>
    </pivotField>
    <pivotField axis="axisRow" outline="0" showAll="0" sortType="ascending" defaultSubtotal="0">
      <items count="19">
        <item x="8"/>
        <item x="7"/>
        <item x="2"/>
        <item x="1"/>
        <item x="3"/>
        <item x="9"/>
        <item x="0"/>
        <item x="4"/>
        <item x="16"/>
        <item x="17"/>
        <item x="13"/>
        <item x="18"/>
        <item x="11"/>
        <item x="6"/>
        <item x="14"/>
        <item x="12"/>
        <item x="5"/>
        <item x="10"/>
        <item x="15"/>
      </items>
    </pivotField>
  </pivotFields>
  <rowFields count="4">
    <field x="6"/>
    <field x="1"/>
    <field x="2"/>
    <field x="4"/>
  </rowFields>
  <rowItems count="4">
    <i>
      <x v="1"/>
      <x v="3"/>
      <x v="2"/>
      <x v="12"/>
    </i>
    <i>
      <x v="11"/>
      <x v="16"/>
      <x v="2"/>
      <x v="13"/>
    </i>
    <i>
      <x v="13"/>
      <x v="13"/>
      <x v="2"/>
      <x v="16"/>
    </i>
    <i t="grand">
      <x/>
    </i>
  </rowItems>
  <colItems count="1">
    <i/>
  </colItems>
  <pageFields count="1">
    <pageField fld="5" item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53A7-F02E-4556-B017-0B5DA072D7C7}">
  <dimension ref="A1:D7"/>
  <sheetViews>
    <sheetView tabSelected="1" workbookViewId="0">
      <selection activeCell="G5" sqref="G5"/>
    </sheetView>
  </sheetViews>
  <sheetFormatPr defaultRowHeight="15" x14ac:dyDescent="0.25"/>
  <cols>
    <col min="1" max="1" width="13.140625" bestFit="1" customWidth="1"/>
    <col min="2" max="2" width="28.140625" customWidth="1"/>
    <col min="3" max="3" width="25.85546875" bestFit="1" customWidth="1"/>
    <col min="4" max="4" width="10.28515625" bestFit="1" customWidth="1"/>
  </cols>
  <sheetData>
    <row r="1" spans="1:4" x14ac:dyDescent="0.25">
      <c r="A1" s="5" t="s">
        <v>11</v>
      </c>
      <c r="B1" s="6">
        <v>5</v>
      </c>
    </row>
    <row r="3" spans="1:4" x14ac:dyDescent="0.25">
      <c r="A3" s="5" t="s">
        <v>34</v>
      </c>
      <c r="B3" s="5" t="s">
        <v>1</v>
      </c>
      <c r="C3" s="5" t="s">
        <v>4</v>
      </c>
      <c r="D3" s="5" t="s">
        <v>3</v>
      </c>
    </row>
    <row r="4" spans="1:4" x14ac:dyDescent="0.25">
      <c r="A4">
        <v>3</v>
      </c>
      <c r="B4" t="s">
        <v>19</v>
      </c>
      <c r="C4" t="s">
        <v>5</v>
      </c>
      <c r="D4" s="7">
        <v>43</v>
      </c>
    </row>
    <row r="5" spans="1:4" x14ac:dyDescent="0.25">
      <c r="A5">
        <v>16</v>
      </c>
      <c r="B5" t="s">
        <v>31</v>
      </c>
      <c r="C5" t="s">
        <v>5</v>
      </c>
      <c r="D5" s="7">
        <v>44</v>
      </c>
    </row>
    <row r="6" spans="1:4" x14ac:dyDescent="0.25">
      <c r="A6">
        <v>20</v>
      </c>
      <c r="B6" t="s">
        <v>16</v>
      </c>
      <c r="C6" t="s">
        <v>5</v>
      </c>
      <c r="D6" s="7">
        <v>54</v>
      </c>
    </row>
    <row r="7" spans="1:4" x14ac:dyDescent="0.25">
      <c r="A7" t="s">
        <v>35</v>
      </c>
    </row>
  </sheetData>
  <pageMargins left="0.7" right="0.7" top="0.75" bottom="0.75" header="0.3" footer="0.3"/>
  <pageSetup orientation="portrait" r:id="rId2"/>
  <headerFooter>
    <oddFooter>&amp;L&amp;1#&amp;"Calibri"&amp;10 Essity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C8" sqref="C8"/>
    </sheetView>
  </sheetViews>
  <sheetFormatPr defaultRowHeight="15" x14ac:dyDescent="0.25"/>
  <cols>
    <col min="2" max="2" width="38.28515625" customWidth="1"/>
    <col min="3" max="3" width="24.28515625" customWidth="1"/>
    <col min="4" max="4" width="17.28515625" customWidth="1"/>
    <col min="5" max="5" width="16.7109375" customWidth="1"/>
  </cols>
  <sheetData>
    <row r="1" spans="1:7" x14ac:dyDescent="0.25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  <c r="F1" s="3" t="s">
        <v>11</v>
      </c>
      <c r="G1" s="3" t="s">
        <v>12</v>
      </c>
    </row>
    <row r="2" spans="1:7" x14ac:dyDescent="0.25">
      <c r="A2">
        <v>1</v>
      </c>
      <c r="B2" t="s">
        <v>8</v>
      </c>
      <c r="C2" t="s">
        <v>5</v>
      </c>
      <c r="D2" s="1">
        <v>33886</v>
      </c>
      <c r="E2" s="2">
        <f ca="1">DATEDIF(D2,TODAY(),"y")</f>
        <v>26</v>
      </c>
      <c r="F2">
        <f>MONTH(D2)</f>
        <v>10</v>
      </c>
      <c r="G2">
        <f>DAY(D2)</f>
        <v>9</v>
      </c>
    </row>
    <row r="3" spans="1:7" x14ac:dyDescent="0.25">
      <c r="A3">
        <v>2</v>
      </c>
      <c r="B3" t="s">
        <v>9</v>
      </c>
      <c r="C3" t="s">
        <v>6</v>
      </c>
      <c r="D3" s="1">
        <v>35313</v>
      </c>
      <c r="E3" s="2">
        <f t="shared" ref="E3:E26" ca="1" si="0">DATEDIF(D3,TODAY(),"y")</f>
        <v>22</v>
      </c>
      <c r="F3">
        <f t="shared" ref="F3:F4" si="1">MONTH(D3)</f>
        <v>9</v>
      </c>
      <c r="G3">
        <f t="shared" ref="G3:G4" si="2">DAY(D3)</f>
        <v>5</v>
      </c>
    </row>
    <row r="4" spans="1:7" x14ac:dyDescent="0.25">
      <c r="A4">
        <v>3</v>
      </c>
      <c r="B4" t="s">
        <v>10</v>
      </c>
      <c r="C4" t="s">
        <v>7</v>
      </c>
      <c r="D4" s="1">
        <v>32512</v>
      </c>
      <c r="E4" s="2">
        <f t="shared" ca="1" si="0"/>
        <v>30</v>
      </c>
      <c r="F4">
        <f t="shared" si="1"/>
        <v>1</v>
      </c>
      <c r="G4">
        <f t="shared" si="2"/>
        <v>4</v>
      </c>
    </row>
    <row r="5" spans="1:7" x14ac:dyDescent="0.25">
      <c r="A5">
        <v>4</v>
      </c>
      <c r="B5" t="s">
        <v>13</v>
      </c>
      <c r="C5" t="s">
        <v>5</v>
      </c>
      <c r="D5" s="4">
        <v>27733</v>
      </c>
      <c r="E5" s="2">
        <f t="shared" ca="1" si="0"/>
        <v>43</v>
      </c>
      <c r="F5">
        <f t="shared" ref="F5:F26" si="3">MONTH(D5)</f>
        <v>12</v>
      </c>
      <c r="G5">
        <f t="shared" ref="G5:G26" si="4">DAY(D5)</f>
        <v>5</v>
      </c>
    </row>
    <row r="6" spans="1:7" x14ac:dyDescent="0.25">
      <c r="A6">
        <v>5</v>
      </c>
      <c r="B6" t="s">
        <v>14</v>
      </c>
      <c r="C6" t="s">
        <v>6</v>
      </c>
      <c r="D6" s="4">
        <v>33303</v>
      </c>
      <c r="E6" s="2">
        <f t="shared" ca="1" si="0"/>
        <v>28</v>
      </c>
      <c r="F6">
        <f t="shared" si="3"/>
        <v>3</v>
      </c>
      <c r="G6">
        <f t="shared" si="4"/>
        <v>6</v>
      </c>
    </row>
    <row r="7" spans="1:7" x14ac:dyDescent="0.25">
      <c r="A7">
        <v>6</v>
      </c>
      <c r="B7" t="s">
        <v>14</v>
      </c>
      <c r="C7" t="s">
        <v>5</v>
      </c>
      <c r="D7" s="4">
        <v>32973</v>
      </c>
      <c r="E7" s="2">
        <f t="shared" ca="1" si="0"/>
        <v>29</v>
      </c>
      <c r="F7">
        <f t="shared" si="3"/>
        <v>4</v>
      </c>
      <c r="G7">
        <f t="shared" si="4"/>
        <v>10</v>
      </c>
    </row>
    <row r="8" spans="1:7" x14ac:dyDescent="0.25">
      <c r="A8">
        <v>7</v>
      </c>
      <c r="B8" t="s">
        <v>15</v>
      </c>
      <c r="C8" t="s">
        <v>6</v>
      </c>
      <c r="D8" s="4">
        <v>26503</v>
      </c>
      <c r="E8" s="2">
        <f t="shared" ca="1" si="0"/>
        <v>47</v>
      </c>
      <c r="F8">
        <f t="shared" si="3"/>
        <v>7</v>
      </c>
      <c r="G8">
        <f t="shared" si="4"/>
        <v>23</v>
      </c>
    </row>
    <row r="9" spans="1:7" x14ac:dyDescent="0.25">
      <c r="A9">
        <v>8</v>
      </c>
      <c r="B9" t="s">
        <v>16</v>
      </c>
      <c r="C9" t="s">
        <v>5</v>
      </c>
      <c r="D9" s="4">
        <v>23882</v>
      </c>
      <c r="E9" s="2">
        <f t="shared" ca="1" si="0"/>
        <v>54</v>
      </c>
      <c r="F9">
        <f t="shared" si="3"/>
        <v>5</v>
      </c>
      <c r="G9">
        <f t="shared" si="4"/>
        <v>20</v>
      </c>
    </row>
    <row r="10" spans="1:7" x14ac:dyDescent="0.25">
      <c r="A10">
        <v>9</v>
      </c>
      <c r="B10" t="s">
        <v>17</v>
      </c>
      <c r="C10" t="s">
        <v>6</v>
      </c>
      <c r="D10" s="4">
        <v>32784</v>
      </c>
      <c r="E10" s="2">
        <f t="shared" ca="1" si="0"/>
        <v>29</v>
      </c>
      <c r="F10">
        <f t="shared" si="3"/>
        <v>10</v>
      </c>
      <c r="G10">
        <f t="shared" si="4"/>
        <v>3</v>
      </c>
    </row>
    <row r="11" spans="1:7" x14ac:dyDescent="0.25">
      <c r="A11">
        <v>10</v>
      </c>
      <c r="B11" t="s">
        <v>18</v>
      </c>
      <c r="C11" t="s">
        <v>5</v>
      </c>
      <c r="D11" s="4">
        <v>31718</v>
      </c>
      <c r="E11" s="2">
        <f t="shared" ca="1" si="0"/>
        <v>32</v>
      </c>
      <c r="F11">
        <f t="shared" si="3"/>
        <v>11</v>
      </c>
      <c r="G11">
        <f t="shared" si="4"/>
        <v>2</v>
      </c>
    </row>
    <row r="12" spans="1:7" x14ac:dyDescent="0.25">
      <c r="A12">
        <v>11</v>
      </c>
      <c r="B12" t="s">
        <v>20</v>
      </c>
      <c r="C12" t="s">
        <v>6</v>
      </c>
      <c r="D12" s="4">
        <v>31964</v>
      </c>
      <c r="E12" s="2">
        <f t="shared" ca="1" si="0"/>
        <v>32</v>
      </c>
      <c r="F12">
        <f t="shared" si="3"/>
        <v>7</v>
      </c>
      <c r="G12">
        <f t="shared" si="4"/>
        <v>6</v>
      </c>
    </row>
    <row r="13" spans="1:7" x14ac:dyDescent="0.25">
      <c r="A13">
        <v>12</v>
      </c>
      <c r="B13" t="s">
        <v>19</v>
      </c>
      <c r="C13" t="s">
        <v>5</v>
      </c>
      <c r="D13" s="4">
        <v>27883</v>
      </c>
      <c r="E13" s="2">
        <f t="shared" ca="1" si="0"/>
        <v>43</v>
      </c>
      <c r="F13">
        <f t="shared" si="3"/>
        <v>5</v>
      </c>
      <c r="G13">
        <f t="shared" si="4"/>
        <v>3</v>
      </c>
    </row>
    <row r="14" spans="1:7" x14ac:dyDescent="0.25">
      <c r="A14">
        <v>13</v>
      </c>
      <c r="B14" t="s">
        <v>22</v>
      </c>
      <c r="C14" t="s">
        <v>6</v>
      </c>
      <c r="D14" s="4">
        <v>31571</v>
      </c>
      <c r="E14" s="2">
        <f t="shared" ca="1" si="0"/>
        <v>33</v>
      </c>
      <c r="F14">
        <f t="shared" si="3"/>
        <v>6</v>
      </c>
      <c r="G14">
        <f t="shared" si="4"/>
        <v>8</v>
      </c>
    </row>
    <row r="15" spans="1:7" x14ac:dyDescent="0.25">
      <c r="A15">
        <v>14</v>
      </c>
      <c r="B15" t="s">
        <v>23</v>
      </c>
      <c r="C15" t="s">
        <v>5</v>
      </c>
      <c r="D15" s="4">
        <v>26415</v>
      </c>
      <c r="E15" s="2">
        <f t="shared" ca="1" si="0"/>
        <v>47</v>
      </c>
      <c r="F15">
        <f t="shared" si="3"/>
        <v>4</v>
      </c>
      <c r="G15">
        <f t="shared" si="4"/>
        <v>26</v>
      </c>
    </row>
    <row r="16" spans="1:7" x14ac:dyDescent="0.25">
      <c r="A16">
        <v>15</v>
      </c>
      <c r="B16" t="s">
        <v>21</v>
      </c>
      <c r="C16" t="s">
        <v>6</v>
      </c>
      <c r="D16" s="4">
        <v>29605</v>
      </c>
      <c r="E16" s="2">
        <f t="shared" ca="1" si="0"/>
        <v>38</v>
      </c>
      <c r="F16">
        <f t="shared" si="3"/>
        <v>1</v>
      </c>
      <c r="G16">
        <f t="shared" si="4"/>
        <v>19</v>
      </c>
    </row>
    <row r="17" spans="1:7" x14ac:dyDescent="0.25">
      <c r="A17">
        <v>16</v>
      </c>
      <c r="B17" t="s">
        <v>25</v>
      </c>
      <c r="C17" t="s">
        <v>5</v>
      </c>
      <c r="D17" s="4">
        <v>27812</v>
      </c>
      <c r="E17" s="2">
        <f t="shared" ca="1" si="0"/>
        <v>43</v>
      </c>
      <c r="F17">
        <f t="shared" si="3"/>
        <v>2</v>
      </c>
      <c r="G17">
        <f t="shared" si="4"/>
        <v>22</v>
      </c>
    </row>
    <row r="18" spans="1:7" x14ac:dyDescent="0.25">
      <c r="A18">
        <v>17</v>
      </c>
      <c r="B18" t="s">
        <v>26</v>
      </c>
      <c r="C18" t="s">
        <v>6</v>
      </c>
      <c r="D18" s="4">
        <v>28078</v>
      </c>
      <c r="E18" s="2">
        <f t="shared" ca="1" si="0"/>
        <v>42</v>
      </c>
      <c r="F18">
        <f t="shared" si="3"/>
        <v>11</v>
      </c>
      <c r="G18">
        <f t="shared" si="4"/>
        <v>14</v>
      </c>
    </row>
    <row r="19" spans="1:7" x14ac:dyDescent="0.25">
      <c r="A19">
        <v>18</v>
      </c>
      <c r="B19" t="s">
        <v>24</v>
      </c>
      <c r="C19" t="s">
        <v>5</v>
      </c>
      <c r="D19" s="4">
        <v>29088</v>
      </c>
      <c r="E19" s="2">
        <f t="shared" ca="1" si="0"/>
        <v>39</v>
      </c>
      <c r="F19">
        <f t="shared" si="3"/>
        <v>8</v>
      </c>
      <c r="G19">
        <f t="shared" si="4"/>
        <v>21</v>
      </c>
    </row>
    <row r="20" spans="1:7" x14ac:dyDescent="0.25">
      <c r="A20">
        <v>19</v>
      </c>
      <c r="B20" t="s">
        <v>28</v>
      </c>
      <c r="C20" t="s">
        <v>6</v>
      </c>
      <c r="D20" s="4">
        <v>27027</v>
      </c>
      <c r="E20" s="2">
        <f t="shared" ca="1" si="0"/>
        <v>45</v>
      </c>
      <c r="F20">
        <f t="shared" si="3"/>
        <v>12</v>
      </c>
      <c r="G20">
        <f t="shared" si="4"/>
        <v>29</v>
      </c>
    </row>
    <row r="21" spans="1:7" x14ac:dyDescent="0.25">
      <c r="A21">
        <v>20</v>
      </c>
      <c r="B21" t="s">
        <v>27</v>
      </c>
      <c r="C21" t="s">
        <v>5</v>
      </c>
      <c r="D21" s="4">
        <v>29139</v>
      </c>
      <c r="E21" s="2">
        <f t="shared" ca="1" si="0"/>
        <v>39</v>
      </c>
      <c r="F21">
        <f t="shared" si="3"/>
        <v>10</v>
      </c>
      <c r="G21">
        <f t="shared" si="4"/>
        <v>11</v>
      </c>
    </row>
    <row r="22" spans="1:7" x14ac:dyDescent="0.25">
      <c r="A22">
        <v>21</v>
      </c>
      <c r="B22" t="s">
        <v>29</v>
      </c>
      <c r="C22" t="s">
        <v>6</v>
      </c>
      <c r="D22" s="4">
        <v>31577</v>
      </c>
      <c r="E22" s="2">
        <f t="shared" ca="1" si="0"/>
        <v>33</v>
      </c>
      <c r="F22">
        <f t="shared" si="3"/>
        <v>6</v>
      </c>
      <c r="G22">
        <f t="shared" si="4"/>
        <v>14</v>
      </c>
    </row>
    <row r="23" spans="1:7" x14ac:dyDescent="0.25">
      <c r="A23">
        <v>22</v>
      </c>
      <c r="B23" t="s">
        <v>30</v>
      </c>
      <c r="C23" t="s">
        <v>5</v>
      </c>
      <c r="D23" s="4">
        <v>29842</v>
      </c>
      <c r="E23" s="2">
        <f t="shared" ca="1" si="0"/>
        <v>37</v>
      </c>
      <c r="F23">
        <f t="shared" si="3"/>
        <v>9</v>
      </c>
      <c r="G23">
        <f t="shared" si="4"/>
        <v>13</v>
      </c>
    </row>
    <row r="24" spans="1:7" x14ac:dyDescent="0.25">
      <c r="A24">
        <v>23</v>
      </c>
      <c r="B24" t="s">
        <v>32</v>
      </c>
      <c r="C24" t="s">
        <v>6</v>
      </c>
      <c r="D24" s="4">
        <v>22725</v>
      </c>
      <c r="E24" s="2">
        <f t="shared" ca="1" si="0"/>
        <v>57</v>
      </c>
      <c r="F24">
        <f t="shared" si="3"/>
        <v>3</v>
      </c>
      <c r="G24">
        <f t="shared" si="4"/>
        <v>20</v>
      </c>
    </row>
    <row r="25" spans="1:7" x14ac:dyDescent="0.25">
      <c r="A25">
        <v>24</v>
      </c>
      <c r="B25" t="s">
        <v>31</v>
      </c>
      <c r="C25" t="s">
        <v>5</v>
      </c>
      <c r="D25" s="4">
        <v>27530</v>
      </c>
      <c r="E25" s="2">
        <f t="shared" ca="1" si="0"/>
        <v>44</v>
      </c>
      <c r="F25">
        <f t="shared" si="3"/>
        <v>5</v>
      </c>
      <c r="G25">
        <f t="shared" si="4"/>
        <v>16</v>
      </c>
    </row>
    <row r="26" spans="1:7" x14ac:dyDescent="0.25">
      <c r="A26">
        <v>25</v>
      </c>
      <c r="B26" t="s">
        <v>33</v>
      </c>
      <c r="C26" t="s">
        <v>6</v>
      </c>
      <c r="D26" s="4">
        <v>30508</v>
      </c>
      <c r="E26" s="2">
        <f t="shared" ca="1" si="0"/>
        <v>36</v>
      </c>
      <c r="F26">
        <f t="shared" si="3"/>
        <v>7</v>
      </c>
      <c r="G26">
        <f t="shared" si="4"/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Штатка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1</dc:creator>
  <cp:lastModifiedBy>EVSEYENKO Konstantin</cp:lastModifiedBy>
  <dcterms:created xsi:type="dcterms:W3CDTF">2019-08-05T07:30:53Z</dcterms:created>
  <dcterms:modified xsi:type="dcterms:W3CDTF">2019-08-05T11:19:20Z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2019-08-05T11:19:13.5882338Z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