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2_3  Метод бисекции" sheetId="1" r:id="rId1"/>
  </sheets>
  <externalReferences>
    <externalReference r:id="rId2"/>
  </externalReferences>
  <calcPr calcId="145621" iterate="1" iterateDelta="1E-4"/>
</workbook>
</file>

<file path=xl/calcChain.xml><?xml version="1.0" encoding="utf-8"?>
<calcChain xmlns="http://schemas.openxmlformats.org/spreadsheetml/2006/main">
  <c r="M49" i="1" l="1"/>
  <c r="M48" i="1"/>
  <c r="M47" i="1"/>
  <c r="M46" i="1"/>
  <c r="M45" i="1"/>
  <c r="M44" i="1"/>
  <c r="M43" i="1"/>
  <c r="M42" i="1"/>
  <c r="M41" i="1"/>
  <c r="M40" i="1"/>
  <c r="M39" i="1"/>
  <c r="M37" i="1"/>
  <c r="M36" i="1"/>
  <c r="M35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7" i="1"/>
  <c r="M16" i="1"/>
  <c r="M15" i="1"/>
  <c r="N12" i="1"/>
  <c r="M12" i="1"/>
  <c r="N11" i="1"/>
  <c r="M11" i="1"/>
  <c r="N10" i="1"/>
  <c r="M10" i="1"/>
  <c r="N9" i="1"/>
  <c r="M9" i="1"/>
  <c r="N8" i="1"/>
  <c r="M8" i="1"/>
  <c r="D8" i="1"/>
  <c r="B8" i="1"/>
  <c r="F8" i="1" s="1"/>
  <c r="N7" i="1"/>
  <c r="M7" i="1"/>
  <c r="N6" i="1"/>
  <c r="M6" i="1"/>
  <c r="N5" i="1"/>
  <c r="M5" i="1"/>
  <c r="N4" i="1"/>
  <c r="M4" i="1"/>
  <c r="N3" i="1"/>
  <c r="M3" i="1"/>
  <c r="N2" i="1"/>
  <c r="M2" i="1"/>
  <c r="C9" i="1" l="1"/>
  <c r="A9" i="1"/>
  <c r="E8" i="1"/>
  <c r="G8" i="1" s="1"/>
  <c r="D9" i="1" l="1"/>
  <c r="B9" i="1"/>
  <c r="E9" i="1" s="1"/>
  <c r="G9" i="1" s="1"/>
  <c r="F9" i="1" l="1"/>
  <c r="C10" i="1" l="1"/>
  <c r="A10" i="1"/>
  <c r="D10" i="1" l="1"/>
  <c r="B10" i="1"/>
  <c r="E10" i="1" s="1"/>
  <c r="G10" i="1" s="1"/>
  <c r="F10" i="1" l="1"/>
  <c r="A11" i="1" l="1"/>
  <c r="C11" i="1"/>
  <c r="D11" i="1" l="1"/>
  <c r="B11" i="1"/>
  <c r="E11" i="1" s="1"/>
  <c r="G11" i="1" s="1"/>
  <c r="F11" i="1" l="1"/>
  <c r="C12" i="1" l="1"/>
  <c r="A12" i="1"/>
  <c r="B12" i="1" l="1"/>
  <c r="E12" i="1" s="1"/>
  <c r="G12" i="1" s="1"/>
  <c r="D12" i="1"/>
  <c r="F12" i="1" l="1"/>
  <c r="C13" i="1" l="1"/>
  <c r="A13" i="1"/>
  <c r="D13" i="1" l="1"/>
  <c r="B13" i="1"/>
  <c r="E13" i="1" s="1"/>
  <c r="G13" i="1" s="1"/>
  <c r="F13" i="1" l="1"/>
  <c r="C14" i="1" l="1"/>
  <c r="A14" i="1"/>
  <c r="D14" i="1" l="1"/>
  <c r="B14" i="1"/>
  <c r="E14" i="1" s="1"/>
  <c r="G14" i="1" s="1"/>
  <c r="F14" i="1" l="1"/>
  <c r="A15" i="1" l="1"/>
  <c r="C15" i="1"/>
  <c r="D15" i="1" l="1"/>
  <c r="B15" i="1"/>
  <c r="E15" i="1" s="1"/>
  <c r="G15" i="1" s="1"/>
  <c r="F15" i="1" l="1"/>
  <c r="C16" i="1" l="1"/>
  <c r="A16" i="1"/>
  <c r="D16" i="1" l="1"/>
  <c r="B16" i="1"/>
  <c r="E16" i="1" s="1"/>
  <c r="G16" i="1" s="1"/>
  <c r="F16" i="1" l="1"/>
  <c r="A17" i="1" l="1"/>
  <c r="C17" i="1"/>
  <c r="D17" i="1" l="1"/>
  <c r="B17" i="1"/>
  <c r="E17" i="1" s="1"/>
  <c r="G17" i="1" s="1"/>
  <c r="F17" i="1" l="1"/>
  <c r="C18" i="1" l="1"/>
  <c r="A18" i="1"/>
  <c r="D18" i="1" l="1"/>
  <c r="B18" i="1"/>
  <c r="E18" i="1" s="1"/>
  <c r="G18" i="1" s="1"/>
  <c r="F18" i="1" l="1"/>
  <c r="A19" i="1" l="1"/>
  <c r="C19" i="1"/>
  <c r="D19" i="1" l="1"/>
  <c r="B19" i="1"/>
  <c r="E19" i="1" s="1"/>
  <c r="G19" i="1" s="1"/>
  <c r="F19" i="1" l="1"/>
  <c r="C20" i="1" l="1"/>
  <c r="A20" i="1"/>
  <c r="D20" i="1" l="1"/>
  <c r="B20" i="1"/>
  <c r="E20" i="1" s="1"/>
  <c r="G20" i="1" s="1"/>
  <c r="F20" i="1" l="1"/>
  <c r="A21" i="1" l="1"/>
  <c r="C21" i="1"/>
  <c r="D21" i="1" l="1"/>
  <c r="B21" i="1"/>
  <c r="E21" i="1" s="1"/>
  <c r="G21" i="1" s="1"/>
  <c r="F21" i="1" l="1"/>
  <c r="C22" i="1" l="1"/>
  <c r="A22" i="1"/>
  <c r="D22" i="1" l="1"/>
  <c r="B22" i="1"/>
  <c r="E22" i="1" s="1"/>
  <c r="G22" i="1" s="1"/>
  <c r="F22" i="1" l="1"/>
  <c r="A23" i="1" l="1"/>
  <c r="C23" i="1"/>
  <c r="D23" i="1" l="1"/>
  <c r="B23" i="1"/>
  <c r="E23" i="1" s="1"/>
  <c r="G23" i="1" s="1"/>
  <c r="F23" i="1" l="1"/>
  <c r="C24" i="1" l="1"/>
  <c r="A24" i="1"/>
  <c r="D24" i="1" l="1"/>
  <c r="B24" i="1"/>
  <c r="E24" i="1" s="1"/>
  <c r="G24" i="1" s="1"/>
  <c r="F24" i="1" l="1"/>
  <c r="A25" i="1" l="1"/>
  <c r="C25" i="1"/>
  <c r="D25" i="1" l="1"/>
  <c r="B25" i="1"/>
  <c r="E25" i="1" s="1"/>
  <c r="G25" i="1" s="1"/>
  <c r="F25" i="1" l="1"/>
  <c r="C26" i="1" l="1"/>
  <c r="A26" i="1"/>
  <c r="D26" i="1" l="1"/>
  <c r="B26" i="1"/>
  <c r="E26" i="1" s="1"/>
  <c r="G26" i="1" s="1"/>
  <c r="F26" i="1" l="1"/>
  <c r="A27" i="1" l="1"/>
  <c r="C27" i="1"/>
  <c r="D27" i="1" l="1"/>
  <c r="B27" i="1"/>
  <c r="E27" i="1" s="1"/>
  <c r="G27" i="1" s="1"/>
  <c r="F27" i="1" l="1"/>
  <c r="C28" i="1" l="1"/>
  <c r="A28" i="1"/>
  <c r="D28" i="1" l="1"/>
  <c r="B28" i="1"/>
  <c r="E28" i="1" s="1"/>
  <c r="G28" i="1" s="1"/>
  <c r="F28" i="1" l="1"/>
  <c r="A29" i="1" l="1"/>
  <c r="C29" i="1"/>
  <c r="D29" i="1" l="1"/>
  <c r="B29" i="1"/>
  <c r="E29" i="1" s="1"/>
  <c r="G29" i="1" s="1"/>
  <c r="F29" i="1" l="1"/>
  <c r="C30" i="1" l="1"/>
  <c r="A30" i="1"/>
  <c r="D30" i="1" l="1"/>
  <c r="B30" i="1"/>
  <c r="E30" i="1" s="1"/>
  <c r="G30" i="1" s="1"/>
  <c r="F30" i="1" l="1"/>
  <c r="A31" i="1" l="1"/>
  <c r="C31" i="1"/>
  <c r="D31" i="1" l="1"/>
  <c r="B31" i="1"/>
  <c r="E31" i="1" s="1"/>
  <c r="G31" i="1" s="1"/>
  <c r="F31" i="1" l="1"/>
  <c r="C32" i="1" l="1"/>
  <c r="A32" i="1"/>
  <c r="D32" i="1" l="1"/>
  <c r="B32" i="1"/>
  <c r="E32" i="1" s="1"/>
  <c r="G32" i="1" s="1"/>
  <c r="F32" i="1" l="1"/>
  <c r="A33" i="1" l="1"/>
  <c r="C33" i="1"/>
  <c r="D33" i="1" l="1"/>
  <c r="B33" i="1"/>
  <c r="E33" i="1" s="1"/>
  <c r="G33" i="1" s="1"/>
  <c r="F33" i="1" l="1"/>
  <c r="C34" i="1" l="1"/>
  <c r="A34" i="1"/>
  <c r="D34" i="1" l="1"/>
  <c r="B34" i="1"/>
  <c r="E34" i="1" s="1"/>
  <c r="G34" i="1" s="1"/>
  <c r="F34" i="1" l="1"/>
  <c r="A35" i="1" l="1"/>
  <c r="C35" i="1"/>
  <c r="D35" i="1" l="1"/>
  <c r="B35" i="1"/>
  <c r="E35" i="1" s="1"/>
  <c r="G35" i="1" s="1"/>
  <c r="F35" i="1" l="1"/>
  <c r="C36" i="1" l="1"/>
  <c r="A36" i="1"/>
  <c r="D36" i="1" l="1"/>
  <c r="B36" i="1"/>
  <c r="E36" i="1" s="1"/>
  <c r="G36" i="1" s="1"/>
  <c r="F36" i="1" l="1"/>
  <c r="A37" i="1" l="1"/>
  <c r="C37" i="1"/>
  <c r="D37" i="1" l="1"/>
  <c r="B37" i="1"/>
  <c r="E37" i="1" s="1"/>
  <c r="G37" i="1" s="1"/>
  <c r="F37" i="1" l="1"/>
  <c r="C38" i="1" l="1"/>
  <c r="A38" i="1"/>
  <c r="D38" i="1" l="1"/>
  <c r="B38" i="1"/>
  <c r="E38" i="1" s="1"/>
  <c r="G38" i="1" s="1"/>
  <c r="F38" i="1" l="1"/>
  <c r="C39" i="1" l="1"/>
  <c r="A39" i="1"/>
  <c r="D39" i="1" l="1"/>
  <c r="B39" i="1"/>
  <c r="E39" i="1" s="1"/>
  <c r="G39" i="1" s="1"/>
  <c r="F39" i="1" l="1"/>
  <c r="C40" i="1" l="1"/>
  <c r="A40" i="1"/>
  <c r="D40" i="1" l="1"/>
  <c r="B40" i="1"/>
  <c r="E40" i="1" s="1"/>
  <c r="G40" i="1" s="1"/>
  <c r="F40" i="1" l="1"/>
  <c r="C41" i="1" l="1"/>
  <c r="A41" i="1"/>
  <c r="D41" i="1" l="1"/>
  <c r="B41" i="1"/>
  <c r="E41" i="1" s="1"/>
  <c r="G41" i="1" s="1"/>
  <c r="F41" i="1" l="1"/>
  <c r="C42" i="1" l="1"/>
  <c r="A42" i="1"/>
  <c r="D42" i="1" l="1"/>
  <c r="B42" i="1"/>
  <c r="E42" i="1" s="1"/>
  <c r="G42" i="1" s="1"/>
  <c r="F42" i="1" l="1"/>
  <c r="C43" i="1" l="1"/>
  <c r="A43" i="1"/>
  <c r="D43" i="1" l="1"/>
  <c r="B43" i="1"/>
  <c r="E43" i="1" s="1"/>
  <c r="G43" i="1" s="1"/>
  <c r="F43" i="1" l="1"/>
  <c r="C44" i="1" l="1"/>
  <c r="A44" i="1"/>
  <c r="D44" i="1" l="1"/>
  <c r="B44" i="1"/>
  <c r="E44" i="1" s="1"/>
  <c r="G44" i="1" s="1"/>
  <c r="F44" i="1" l="1"/>
  <c r="C45" i="1" l="1"/>
  <c r="A45" i="1"/>
  <c r="D45" i="1" l="1"/>
  <c r="B45" i="1"/>
  <c r="E45" i="1" s="1"/>
  <c r="G45" i="1" s="1"/>
  <c r="F45" i="1" l="1"/>
  <c r="C46" i="1" l="1"/>
  <c r="A46" i="1"/>
  <c r="D46" i="1" l="1"/>
  <c r="B46" i="1"/>
  <c r="E46" i="1" s="1"/>
  <c r="G46" i="1" s="1"/>
  <c r="F46" i="1" l="1"/>
  <c r="C47" i="1" l="1"/>
  <c r="A47" i="1"/>
  <c r="D47" i="1" l="1"/>
  <c r="B47" i="1"/>
  <c r="E47" i="1" s="1"/>
  <c r="G47" i="1" s="1"/>
  <c r="F47" i="1" l="1"/>
  <c r="C48" i="1" l="1"/>
  <c r="A48" i="1"/>
  <c r="D48" i="1" l="1"/>
  <c r="B48" i="1"/>
  <c r="E48" i="1" s="1"/>
  <c r="G48" i="1" s="1"/>
  <c r="F48" i="1" l="1"/>
  <c r="C49" i="1" l="1"/>
  <c r="A49" i="1"/>
  <c r="D49" i="1" l="1"/>
  <c r="B49" i="1"/>
  <c r="E49" i="1" s="1"/>
  <c r="G49" i="1" s="1"/>
  <c r="F49" i="1" l="1"/>
  <c r="C50" i="1" l="1"/>
  <c r="A50" i="1"/>
  <c r="D50" i="1" l="1"/>
  <c r="B50" i="1"/>
  <c r="E50" i="1" s="1"/>
  <c r="G50" i="1" s="1"/>
  <c r="F50" i="1" l="1"/>
</calcChain>
</file>

<file path=xl/sharedStrings.xml><?xml version="1.0" encoding="utf-8"?>
<sst xmlns="http://schemas.openxmlformats.org/spreadsheetml/2006/main" count="13" uniqueCount="13">
  <si>
    <t>Уровнение: tg(0.58x+0.1)=x^2</t>
  </si>
  <si>
    <t>Точность</t>
  </si>
  <si>
    <t>x</t>
  </si>
  <si>
    <t>y=tg(0,58x+0,1)</t>
  </si>
  <si>
    <t>y=x^2</t>
  </si>
  <si>
    <t>x^2=tg(0,58x+0,1)</t>
  </si>
  <si>
    <t>a</t>
  </si>
  <si>
    <t>c</t>
  </si>
  <si>
    <t>b</t>
  </si>
  <si>
    <t>f(a)*f(b)&lt;0</t>
  </si>
  <si>
    <t>f(x)</t>
  </si>
  <si>
    <t>f(a)*f(c)&lt;0</t>
  </si>
  <si>
    <t>Проверка на точность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</si>
</sst>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5" borderId="0" xfId="0" applyFill="1"/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6" borderId="0" xfId="0" applyFill="1"/>
    <xf numFmtId="0" fontId="0" fillId="0" borderId="0" xfId="0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94582239720035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'2_3  Метод бисекции'!$M$1</c:f>
              <c:strCache>
                <c:ptCount val="1"/>
                <c:pt idx="0">
                  <c:v>y=tg(0,58x+0,1)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'2_3  Метод бисекции'!$L$2:$L$12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'2_3  Метод бисекции'!$M$2:$M$12</c:f>
              <c:numCache>
                <c:formatCode>General</c:formatCode>
                <c:ptCount val="11"/>
                <c:pt idx="0">
                  <c:v>0.35552983165117608</c:v>
                </c:pt>
                <c:pt idx="1">
                  <c:v>1.3176122402817976</c:v>
                </c:pt>
                <c:pt idx="2">
                  <c:v>14.427024766817745</c:v>
                </c:pt>
                <c:pt idx="3">
                  <c:v>-1.7844248315940119</c:v>
                </c:pt>
                <c:pt idx="4">
                  <c:v>-0.52061084419125803</c:v>
                </c:pt>
                <c:pt idx="5">
                  <c:v>0.10033467208545055</c:v>
                </c:pt>
                <c:pt idx="6">
                  <c:v>0.8086613751425652</c:v>
                </c:pt>
                <c:pt idx="7">
                  <c:v>3.1132691342651313</c:v>
                </c:pt>
                <c:pt idx="8">
                  <c:v>-3.6244884533480595</c:v>
                </c:pt>
                <c:pt idx="9">
                  <c:v>-0.87988964319537999</c:v>
                </c:pt>
                <c:pt idx="10">
                  <c:v>-0.1425465430742778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38-444F-8D9D-92BE925C2FFF}"/>
            </c:ext>
          </c:extLst>
        </c:ser>
        <c:ser>
          <c:idx val="1"/>
          <c:order val="1"/>
          <c:tx>
            <c:strRef>
              <c:f>'2_3  Метод бисекции'!$N$1</c:f>
              <c:strCache>
                <c:ptCount val="1"/>
                <c:pt idx="0">
                  <c:v>y=x^2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'2_3  Метод бисекции'!$L$2:$L$12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'2_3  Метод бисекции'!$N$2:$N$12</c:f>
              <c:numCache>
                <c:formatCode>General</c:formatCode>
                <c:ptCount val="11"/>
                <c:pt idx="0">
                  <c:v>25</c:v>
                </c:pt>
                <c:pt idx="1">
                  <c:v>16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16</c:v>
                </c:pt>
                <c:pt idx="10">
                  <c:v>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F38-444F-8D9D-92BE925C2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42752"/>
        <c:axId val="233643328"/>
      </c:scatterChart>
      <c:valAx>
        <c:axId val="23364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3643328"/>
        <c:crosses val="autoZero"/>
        <c:crossBetween val="midCat"/>
      </c:valAx>
      <c:valAx>
        <c:axId val="23364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364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'2_3  Метод бисекции'!$L$15:$L$25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'2_3  Метод бисекции'!$M$15:$M$25</c:f>
              <c:numCache>
                <c:formatCode>General</c:formatCode>
                <c:ptCount val="11"/>
                <c:pt idx="0">
                  <c:v>-7.1105966330235221E-2</c:v>
                </c:pt>
                <c:pt idx="1">
                  <c:v>-0.32940306007044939</c:v>
                </c:pt>
                <c:pt idx="2">
                  <c:v>-4.8090082556059146</c:v>
                </c:pt>
                <c:pt idx="3">
                  <c:v>0.89221241579700594</c:v>
                </c:pt>
                <c:pt idx="4">
                  <c:v>0.52061084419125803</c:v>
                </c:pt>
                <c:pt idx="5">
                  <c:v>0</c:v>
                </c:pt>
                <c:pt idx="6">
                  <c:v>0.8086613751425652</c:v>
                </c:pt>
                <c:pt idx="7">
                  <c:v>1.5566345671325656</c:v>
                </c:pt>
                <c:pt idx="8">
                  <c:v>-1.2081628177826864</c:v>
                </c:pt>
                <c:pt idx="9">
                  <c:v>-0.219972410798845</c:v>
                </c:pt>
                <c:pt idx="10">
                  <c:v>-2.8509308614855559E-2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8A8-47EF-B364-3697545C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80160"/>
        <c:axId val="137980736"/>
      </c:scatterChart>
      <c:valAx>
        <c:axId val="13798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980736"/>
        <c:crosses val="autoZero"/>
        <c:crossBetween val="midCat"/>
      </c:valAx>
      <c:valAx>
        <c:axId val="13798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98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'2_3  Метод бисекции'!$L$27:$L$37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'2_3  Метод бисекции'!$M$27:$M$37</c:f>
              <c:numCache>
                <c:formatCode>General</c:formatCode>
                <c:ptCount val="11"/>
                <c:pt idx="0">
                  <c:v>-7.1105966330235221E-2</c:v>
                </c:pt>
                <c:pt idx="1">
                  <c:v>-0.32940306007044939</c:v>
                </c:pt>
                <c:pt idx="2">
                  <c:v>-4.8090082556059146</c:v>
                </c:pt>
                <c:pt idx="3">
                  <c:v>0.89221241579700594</c:v>
                </c:pt>
                <c:pt idx="4">
                  <c:v>0.52061084419125803</c:v>
                </c:pt>
                <c:pt idx="5">
                  <c:v>0</c:v>
                </c:pt>
                <c:pt idx="6">
                  <c:v>0.8086613751425652</c:v>
                </c:pt>
                <c:pt idx="7">
                  <c:v>1.5566345671325656</c:v>
                </c:pt>
                <c:pt idx="8">
                  <c:v>-1.2081628177826864</c:v>
                </c:pt>
                <c:pt idx="9">
                  <c:v>-0.219972410798845</c:v>
                </c:pt>
                <c:pt idx="10">
                  <c:v>-2.8509308614855559E-2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C7-422B-99F7-8B1B9236B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83040"/>
        <c:axId val="137983616"/>
      </c:scatterChart>
      <c:valAx>
        <c:axId val="13798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983616"/>
        <c:crosses val="autoZero"/>
        <c:crossBetween val="midCat"/>
      </c:valAx>
      <c:valAx>
        <c:axId val="1379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98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30480</xdr:rowOff>
    </xdr:from>
    <xdr:ext cx="1196340" cy="2728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xmlns="" id="{74211FFB-DF28-442C-94A6-773A8106FB9D}"/>
                </a:ext>
              </a:extLst>
            </xdr:cNvPr>
            <xdr:cNvSpPr txBox="1"/>
          </xdr:nvSpPr>
          <xdr:spPr>
            <a:xfrm>
              <a:off x="38100" y="579120"/>
              <a:ext cx="1196340" cy="272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/>
                <a:t>f(x)=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b="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1100" b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tg</m:t>
                      </m:r>
                      <m:r>
                        <m:rPr>
                          <m:nor/>
                        </m:rPr>
                        <a:rPr lang="en-US" sz="1100" b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(0,58</m:t>
                      </m:r>
                      <m:r>
                        <m:rPr>
                          <m:nor/>
                        </m:rPr>
                        <a:rPr lang="en-US" sz="1100" b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+0,1)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𝑥</m:t>
                      </m:r>
                    </m:den>
                  </m:f>
                </m:oMath>
              </a14:m>
              <a:endParaRPr lang="en-US" sz="1100" b="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xmlns:a14="http://schemas.microsoft.com/office/drawing/2010/main" xmlns="" id="{74211FFB-DF28-442C-94A6-773A8106FB9D}"/>
                </a:ext>
              </a:extLst>
            </xdr:cNvPr>
            <xdr:cNvSpPr txBox="1"/>
          </xdr:nvSpPr>
          <xdr:spPr>
            <a:xfrm>
              <a:off x="38100" y="579120"/>
              <a:ext cx="1196340" cy="272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/>
                <a:t>f(x)=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"tg(0,58x+0,1)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latin typeface="Cambria Math" panose="02040503050406030204" pitchFamily="18" charset="0"/>
                </a:rPr>
                <a:t>𝑥</a:t>
              </a:r>
              <a:endParaRPr lang="en-US" sz="1100" b="0"/>
            </a:p>
          </xdr:txBody>
        </xdr:sp>
      </mc:Fallback>
    </mc:AlternateContent>
    <xdr:clientData/>
  </xdr:oneCellAnchor>
  <xdr:oneCellAnchor>
    <xdr:from>
      <xdr:col>9</xdr:col>
      <xdr:colOff>381000</xdr:colOff>
      <xdr:row>1</xdr:row>
      <xdr:rowOff>171450</xdr:rowOff>
    </xdr:from>
    <xdr:ext cx="818429" cy="3776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="" id="{3D205389-0FC8-4954-84E0-360BD3A9D3A0}"/>
                </a:ext>
              </a:extLst>
            </xdr:cNvPr>
            <xdr:cNvSpPr txBox="1"/>
          </xdr:nvSpPr>
          <xdr:spPr>
            <a:xfrm>
              <a:off x="8313420" y="537210"/>
              <a:ext cx="818429" cy="377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1 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корень</m:t>
                    </m:r>
                    <m:d>
                      <m:dPr>
                        <m:begChr m:val="{"/>
                        <m:endChr m:val=""/>
                        <m:ctrlPr>
                          <a:rPr lang="ru-RU" sz="110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eqArrPr>
                          <m:e/>
                          <m:e/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:a14="http://schemas.microsoft.com/office/drawing/2010/main" xmlns="" id="{3D205389-0FC8-4954-84E0-360BD3A9D3A0}"/>
                </a:ext>
              </a:extLst>
            </xdr:cNvPr>
            <xdr:cNvSpPr txBox="1"/>
          </xdr:nvSpPr>
          <xdr:spPr>
            <a:xfrm>
              <a:off x="8313420" y="537210"/>
              <a:ext cx="818429" cy="377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 </a:t>
              </a:r>
              <a:r>
                <a:rPr lang="ru-RU" sz="1100" b="0" i="0">
                  <a:latin typeface="Cambria Math" panose="02040503050406030204" pitchFamily="18" charset="0"/>
                </a:rPr>
                <a:t>корень</a:t>
              </a:r>
              <a:r>
                <a:rPr lang="ru-RU" sz="1100" i="0">
                  <a:latin typeface="Cambria Math"/>
                </a:rPr>
                <a:t>{█(@)┤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373380</xdr:colOff>
      <xdr:row>2</xdr:row>
      <xdr:rowOff>152400</xdr:rowOff>
    </xdr:from>
    <xdr:ext cx="818429" cy="3776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xmlns="" id="{3CA83B71-3DBF-4ED5-9952-7FE9025A6523}"/>
                </a:ext>
              </a:extLst>
            </xdr:cNvPr>
            <xdr:cNvSpPr txBox="1"/>
          </xdr:nvSpPr>
          <xdr:spPr>
            <a:xfrm>
              <a:off x="8305800" y="701040"/>
              <a:ext cx="818429" cy="377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b="0" i="1">
                        <a:latin typeface="Cambria Math" panose="02040503050406030204" pitchFamily="18" charset="0"/>
                      </a:rPr>
                      <m:t>2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корень</m:t>
                    </m:r>
                    <m:d>
                      <m:dPr>
                        <m:begChr m:val="{"/>
                        <m:endChr m:val=""/>
                        <m:ctrlPr>
                          <a:rPr lang="ru-RU" sz="110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eqArrPr>
                          <m:e/>
                          <m:e/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xmlns:a14="http://schemas.microsoft.com/office/drawing/2010/main" xmlns="" id="{3CA83B71-3DBF-4ED5-9952-7FE9025A6523}"/>
                </a:ext>
              </a:extLst>
            </xdr:cNvPr>
            <xdr:cNvSpPr txBox="1"/>
          </xdr:nvSpPr>
          <xdr:spPr>
            <a:xfrm>
              <a:off x="8305800" y="701040"/>
              <a:ext cx="818429" cy="377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100" b="0" i="0">
                  <a:latin typeface="Cambria Math" panose="02040503050406030204" pitchFamily="18" charset="0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latin typeface="Cambria Math" panose="02040503050406030204" pitchFamily="18" charset="0"/>
                </a:rPr>
                <a:t>корень</a:t>
              </a:r>
              <a:r>
                <a:rPr lang="ru-RU" sz="1100" i="0">
                  <a:latin typeface="Cambria Math"/>
                </a:rPr>
                <a:t>{█(@)┤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381000</xdr:colOff>
      <xdr:row>4</xdr:row>
      <xdr:rowOff>175260</xdr:rowOff>
    </xdr:from>
    <xdr:ext cx="818429" cy="62484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88C5D68A-CD1A-4061-961F-C11DAFCE1F1C}"/>
                </a:ext>
              </a:extLst>
            </xdr:cNvPr>
            <xdr:cNvSpPr txBox="1"/>
          </xdr:nvSpPr>
          <xdr:spPr>
            <a:xfrm>
              <a:off x="8313420" y="1089660"/>
              <a:ext cx="818429" cy="6248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b="0" i="1">
                        <a:latin typeface="Cambria Math" panose="02040503050406030204" pitchFamily="18" charset="0"/>
                      </a:rPr>
                      <m:t>3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корень</m:t>
                    </m:r>
                    <m:d>
                      <m:dPr>
                        <m:begChr m:val="{"/>
                        <m:endChr m:val=""/>
                        <m:ctrlPr>
                          <a:rPr lang="ru-RU" sz="110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eqArrPr>
                          <m:e/>
                          <m:e/>
                          <m:e/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:a14="http://schemas.microsoft.com/office/drawing/2010/main" xmlns="" id="{88C5D68A-CD1A-4061-961F-C11DAFCE1F1C}"/>
                </a:ext>
              </a:extLst>
            </xdr:cNvPr>
            <xdr:cNvSpPr txBox="1"/>
          </xdr:nvSpPr>
          <xdr:spPr>
            <a:xfrm>
              <a:off x="8313420" y="1089660"/>
              <a:ext cx="818429" cy="6248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b="0" i="0">
                  <a:latin typeface="Cambria Math" panose="02040503050406030204" pitchFamily="18" charset="0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latin typeface="Cambria Math" panose="02040503050406030204" pitchFamily="18" charset="0"/>
                </a:rPr>
                <a:t>корень</a:t>
              </a:r>
              <a:r>
                <a:rPr lang="ru-RU" sz="1100" i="0">
                  <a:latin typeface="Cambria Math"/>
                </a:rPr>
                <a:t>{█(@@)┤</a:t>
              </a:r>
              <a:endParaRPr lang="ru-RU" sz="1100"/>
            </a:p>
          </xdr:txBody>
        </xdr:sp>
      </mc:Fallback>
    </mc:AlternateContent>
    <xdr:clientData/>
  </xdr:oneCellAnchor>
  <xdr:twoCellAnchor>
    <xdr:from>
      <xdr:col>14</xdr:col>
      <xdr:colOff>556260</xdr:colOff>
      <xdr:row>0</xdr:row>
      <xdr:rowOff>41910</xdr:rowOff>
    </xdr:from>
    <xdr:to>
      <xdr:col>21</xdr:col>
      <xdr:colOff>533400</xdr:colOff>
      <xdr:row>10</xdr:row>
      <xdr:rowOff>137160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C3117E77-0F4A-4189-A1ED-D173E0C55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13</xdr:row>
      <xdr:rowOff>95250</xdr:rowOff>
    </xdr:from>
    <xdr:to>
      <xdr:col>20</xdr:col>
      <xdr:colOff>381000</xdr:colOff>
      <xdr:row>24</xdr:row>
      <xdr:rowOff>30480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FEA42729-66DA-458D-9E84-5402164DF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144780</xdr:colOff>
      <xdr:row>25</xdr:row>
      <xdr:rowOff>87630</xdr:rowOff>
    </xdr:from>
    <xdr:to>
      <xdr:col>19</xdr:col>
      <xdr:colOff>403860</xdr:colOff>
      <xdr:row>36</xdr:row>
      <xdr:rowOff>91440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D677DFCB-D351-4244-B3B7-8B6927A78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9</xdr:col>
      <xdr:colOff>365760</xdr:colOff>
      <xdr:row>8</xdr:row>
      <xdr:rowOff>38100</xdr:rowOff>
    </xdr:from>
    <xdr:ext cx="818429" cy="62484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xmlns="" id="{8067E3E4-1091-4549-8F7C-A911F7A0A1BB}"/>
                </a:ext>
              </a:extLst>
            </xdr:cNvPr>
            <xdr:cNvSpPr txBox="1"/>
          </xdr:nvSpPr>
          <xdr:spPr>
            <a:xfrm>
              <a:off x="8298180" y="1684020"/>
              <a:ext cx="818429" cy="6248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4 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корень</m:t>
                    </m:r>
                    <m:d>
                      <m:dPr>
                        <m:begChr m:val="{"/>
                        <m:endChr m:val=""/>
                        <m:ctrlPr>
                          <a:rPr lang="ru-RU" sz="110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eqArrPr>
                          <m:e/>
                          <m:e/>
                          <m:e/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xmlns:a14="http://schemas.microsoft.com/office/drawing/2010/main" xmlns="" id="{8067E3E4-1091-4549-8F7C-A911F7A0A1BB}"/>
                </a:ext>
              </a:extLst>
            </xdr:cNvPr>
            <xdr:cNvSpPr txBox="1"/>
          </xdr:nvSpPr>
          <xdr:spPr>
            <a:xfrm>
              <a:off x="8298180" y="1684020"/>
              <a:ext cx="818429" cy="6248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 </a:t>
              </a:r>
              <a:r>
                <a:rPr lang="ru-RU" sz="1100" b="0" i="0">
                  <a:latin typeface="Cambria Math" panose="02040503050406030204" pitchFamily="18" charset="0"/>
                </a:rPr>
                <a:t>корень</a:t>
              </a:r>
              <a:r>
                <a:rPr lang="ru-RU" sz="1100" i="0">
                  <a:latin typeface="Cambria Math"/>
                </a:rPr>
                <a:t>{█(@@)┤</a:t>
              </a:r>
              <a:endParaRPr lang="ru-RU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9;&#1057;&#1059;&#1056;/1%20&#1050;&#1091;&#1088;&#1089;/1%20&#1057;&#1077;&#1084;&#1077;&#1089;&#1090;&#1088;/&#1048;&#1085;&#1092;&#1086;&#1088;&#1084;&#1072;&#1090;&#1080;&#1082;&#1072;/&#1051;&#1072;&#1073;&#1086;&#1088;&#1072;&#1090;&#1086;&#1088;&#1085;&#1072;&#1103;%201/InfoSec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2_1 Корни полинома"/>
      <sheetName val="2_2  Метод итерации"/>
      <sheetName val="2_3  Метод бисекции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M1" t="str">
            <v>y=tg(0,58x+0,1)</v>
          </cell>
          <cell r="N1" t="str">
            <v>y=x^2</v>
          </cell>
        </row>
        <row r="2">
          <cell r="L2">
            <v>-5</v>
          </cell>
          <cell r="M2">
            <v>0.35552983165117608</v>
          </cell>
          <cell r="N2">
            <v>25</v>
          </cell>
        </row>
        <row r="3">
          <cell r="L3">
            <v>-4</v>
          </cell>
          <cell r="M3">
            <v>1.3176122402817976</v>
          </cell>
          <cell r="N3">
            <v>16</v>
          </cell>
        </row>
        <row r="4">
          <cell r="L4">
            <v>-3</v>
          </cell>
          <cell r="M4">
            <v>14.427024766817745</v>
          </cell>
          <cell r="N4">
            <v>9</v>
          </cell>
        </row>
        <row r="5">
          <cell r="L5">
            <v>-2</v>
          </cell>
          <cell r="M5">
            <v>-1.7844248315940119</v>
          </cell>
          <cell r="N5">
            <v>4</v>
          </cell>
        </row>
        <row r="6">
          <cell r="L6">
            <v>-1</v>
          </cell>
          <cell r="M6">
            <v>-0.52061084419125803</v>
          </cell>
          <cell r="N6">
            <v>1</v>
          </cell>
        </row>
        <row r="7">
          <cell r="L7">
            <v>0</v>
          </cell>
          <cell r="M7">
            <v>0.10033467208545055</v>
          </cell>
          <cell r="N7">
            <v>0</v>
          </cell>
        </row>
        <row r="8">
          <cell r="L8">
            <v>1</v>
          </cell>
          <cell r="M8">
            <v>0.8086613751425652</v>
          </cell>
          <cell r="N8">
            <v>1</v>
          </cell>
        </row>
        <row r="9">
          <cell r="L9">
            <v>2</v>
          </cell>
          <cell r="M9">
            <v>3.1132691342651313</v>
          </cell>
          <cell r="N9">
            <v>4</v>
          </cell>
        </row>
        <row r="10">
          <cell r="L10">
            <v>3</v>
          </cell>
          <cell r="M10">
            <v>-3.6244884533480595</v>
          </cell>
          <cell r="N10">
            <v>9</v>
          </cell>
        </row>
        <row r="11">
          <cell r="L11">
            <v>4</v>
          </cell>
          <cell r="M11">
            <v>-0.87988964319537999</v>
          </cell>
          <cell r="N11">
            <v>16</v>
          </cell>
        </row>
        <row r="12">
          <cell r="L12">
            <v>5</v>
          </cell>
          <cell r="M12">
            <v>-0.1425465430742778</v>
          </cell>
          <cell r="N12">
            <v>25</v>
          </cell>
        </row>
        <row r="15">
          <cell r="L15">
            <v>-5</v>
          </cell>
          <cell r="M15">
            <v>-7.1105966330235221E-2</v>
          </cell>
        </row>
        <row r="16">
          <cell r="L16">
            <v>-4</v>
          </cell>
          <cell r="M16">
            <v>-0.32940306007044939</v>
          </cell>
        </row>
        <row r="17">
          <cell r="L17">
            <v>-3</v>
          </cell>
          <cell r="M17">
            <v>-4.8090082556059146</v>
          </cell>
        </row>
        <row r="18">
          <cell r="L18">
            <v>-2</v>
          </cell>
          <cell r="M18">
            <v>0.89221241579700594</v>
          </cell>
        </row>
        <row r="19">
          <cell r="L19">
            <v>-1</v>
          </cell>
          <cell r="M19">
            <v>0.52061084419125803</v>
          </cell>
        </row>
        <row r="20">
          <cell r="L20">
            <v>0</v>
          </cell>
          <cell r="M20" t="e">
            <v>#DIV/0!</v>
          </cell>
        </row>
        <row r="21">
          <cell r="L21">
            <v>1</v>
          </cell>
          <cell r="M21">
            <v>0.8086613751425652</v>
          </cell>
        </row>
        <row r="22">
          <cell r="L22">
            <v>2</v>
          </cell>
          <cell r="M22">
            <v>1.5566345671325656</v>
          </cell>
        </row>
        <row r="23">
          <cell r="L23">
            <v>3</v>
          </cell>
          <cell r="M23">
            <v>-1.2081628177826864</v>
          </cell>
        </row>
        <row r="24">
          <cell r="L24">
            <v>4</v>
          </cell>
          <cell r="M24">
            <v>-0.219972410798845</v>
          </cell>
        </row>
        <row r="25">
          <cell r="L25">
            <v>5</v>
          </cell>
          <cell r="M25">
            <v>-2.8509308614855559E-2</v>
          </cell>
        </row>
        <row r="27">
          <cell r="L27">
            <v>-5</v>
          </cell>
          <cell r="M27">
            <v>-7.1105966330235221E-2</v>
          </cell>
        </row>
        <row r="28">
          <cell r="L28">
            <v>-4</v>
          </cell>
          <cell r="M28">
            <v>-0.32940306007044939</v>
          </cell>
        </row>
        <row r="29">
          <cell r="L29">
            <v>-3</v>
          </cell>
          <cell r="M29">
            <v>-4.8090082556059146</v>
          </cell>
        </row>
        <row r="30">
          <cell r="L30">
            <v>-2</v>
          </cell>
          <cell r="M30">
            <v>0.89221241579700594</v>
          </cell>
        </row>
        <row r="31">
          <cell r="L31">
            <v>-1</v>
          </cell>
          <cell r="M31">
            <v>0.52061084419125803</v>
          </cell>
        </row>
        <row r="32">
          <cell r="L32">
            <v>0</v>
          </cell>
          <cell r="M32" t="e">
            <v>#DIV/0!</v>
          </cell>
        </row>
        <row r="33">
          <cell r="L33">
            <v>1</v>
          </cell>
          <cell r="M33">
            <v>0.8086613751425652</v>
          </cell>
        </row>
        <row r="34">
          <cell r="L34">
            <v>2</v>
          </cell>
          <cell r="M34">
            <v>1.5566345671325656</v>
          </cell>
        </row>
        <row r="35">
          <cell r="L35">
            <v>3</v>
          </cell>
          <cell r="M35">
            <v>-1.2081628177826864</v>
          </cell>
        </row>
        <row r="36">
          <cell r="L36">
            <v>4</v>
          </cell>
          <cell r="M36">
            <v>-0.219972410798845</v>
          </cell>
        </row>
        <row r="37">
          <cell r="L37">
            <v>5</v>
          </cell>
          <cell r="M37">
            <v>-2.8509308614855559E-2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workbookViewId="0">
      <selection activeCell="F8" sqref="F8"/>
    </sheetView>
  </sheetViews>
  <sheetFormatPr defaultRowHeight="14.4" x14ac:dyDescent="0.3"/>
  <cols>
    <col min="1" max="2" width="11.5546875" customWidth="1"/>
    <col min="3" max="3" width="12.44140625" customWidth="1"/>
    <col min="4" max="5" width="11.33203125" customWidth="1"/>
    <col min="6" max="6" width="21.88671875" customWidth="1"/>
    <col min="7" max="7" width="12.44140625" customWidth="1"/>
    <col min="8" max="8" width="12" customWidth="1"/>
    <col min="9" max="9" width="11.109375" customWidth="1"/>
    <col min="13" max="13" width="9.88671875" customWidth="1"/>
  </cols>
  <sheetData>
    <row r="1" spans="1:14" ht="28.8" x14ac:dyDescent="0.3">
      <c r="A1" t="s">
        <v>0</v>
      </c>
      <c r="F1" s="1" t="s">
        <v>1</v>
      </c>
      <c r="G1" s="1">
        <v>1E-4</v>
      </c>
      <c r="L1" s="2" t="s">
        <v>2</v>
      </c>
      <c r="M1" s="2" t="s">
        <v>3</v>
      </c>
      <c r="N1" s="2" t="s">
        <v>4</v>
      </c>
    </row>
    <row r="2" spans="1:14" x14ac:dyDescent="0.3">
      <c r="A2" s="3" t="s">
        <v>5</v>
      </c>
      <c r="B2" s="3"/>
      <c r="C2" s="3"/>
      <c r="L2">
        <v>-5</v>
      </c>
      <c r="M2">
        <f>TAN(0.58*L2+0.1)</f>
        <v>0.35552983165117608</v>
      </c>
      <c r="N2">
        <f>L2^2</f>
        <v>25</v>
      </c>
    </row>
    <row r="3" spans="1:14" x14ac:dyDescent="0.3">
      <c r="L3" s="4">
        <v>-4</v>
      </c>
      <c r="M3">
        <f t="shared" ref="M3:M12" si="0">TAN(0.58*L3+0.1)</f>
        <v>1.3176122402817976</v>
      </c>
      <c r="N3">
        <f t="shared" ref="N3:N12" si="1">L3^2</f>
        <v>16</v>
      </c>
    </row>
    <row r="4" spans="1:14" x14ac:dyDescent="0.3">
      <c r="L4" s="5">
        <v>-3</v>
      </c>
      <c r="M4">
        <f t="shared" si="0"/>
        <v>14.427024766817745</v>
      </c>
      <c r="N4">
        <f t="shared" si="1"/>
        <v>9</v>
      </c>
    </row>
    <row r="5" spans="1:14" x14ac:dyDescent="0.3">
      <c r="L5" s="4">
        <v>-2</v>
      </c>
      <c r="M5">
        <f t="shared" si="0"/>
        <v>-1.7844248315940119</v>
      </c>
      <c r="N5">
        <f t="shared" si="1"/>
        <v>4</v>
      </c>
    </row>
    <row r="6" spans="1:14" ht="14.4" customHeight="1" x14ac:dyDescent="0.3">
      <c r="A6" s="6" t="s">
        <v>6</v>
      </c>
      <c r="B6" s="6" t="s">
        <v>7</v>
      </c>
      <c r="C6" s="6" t="s">
        <v>8</v>
      </c>
      <c r="D6" s="6" t="s">
        <v>9</v>
      </c>
      <c r="E6" s="7" t="s">
        <v>10</v>
      </c>
      <c r="F6" s="6" t="s">
        <v>11</v>
      </c>
      <c r="G6" s="6" t="s">
        <v>12</v>
      </c>
      <c r="L6" s="8">
        <v>-1</v>
      </c>
      <c r="M6">
        <f t="shared" si="0"/>
        <v>-0.52061084419125803</v>
      </c>
      <c r="N6">
        <f t="shared" si="1"/>
        <v>1</v>
      </c>
    </row>
    <row r="7" spans="1:14" x14ac:dyDescent="0.3">
      <c r="A7" s="6"/>
      <c r="B7" s="6"/>
      <c r="C7" s="6"/>
      <c r="D7" s="6"/>
      <c r="E7" s="9"/>
      <c r="F7" s="6"/>
      <c r="G7" s="6"/>
      <c r="L7" s="8">
        <v>0</v>
      </c>
      <c r="M7">
        <f t="shared" si="0"/>
        <v>0.10033467208545055</v>
      </c>
      <c r="N7">
        <f t="shared" si="1"/>
        <v>0</v>
      </c>
    </row>
    <row r="8" spans="1:14" x14ac:dyDescent="0.3">
      <c r="A8" s="10">
        <v>-4</v>
      </c>
      <c r="B8" s="10">
        <f t="shared" ref="B8:B50" si="2">(A8+C8)/2</f>
        <v>-3</v>
      </c>
      <c r="C8" s="10">
        <v>-2</v>
      </c>
      <c r="D8" s="10">
        <f>(TAN(0.58*A8+0.1)/A8)*(TAN(0.58*C8+0.1)/C8)</f>
        <v>-0.29389749999638193</v>
      </c>
      <c r="E8" s="11">
        <f>TAN(0.58*B8+0.1)/B8</f>
        <v>-4.8090082556059146</v>
      </c>
      <c r="F8" s="10">
        <f>(TAN(0.58*A8+0.1)/A8)*(TAN(0.58*B8+0.1)/B8)</f>
        <v>1.5841020353006421</v>
      </c>
      <c r="G8" s="10" t="str">
        <f>IF(ABS(E8)&lt;$G$1, "Стоп", "Дальше")</f>
        <v>Дальше</v>
      </c>
      <c r="L8" s="8">
        <v>1</v>
      </c>
      <c r="M8">
        <f t="shared" si="0"/>
        <v>0.8086613751425652</v>
      </c>
      <c r="N8">
        <f t="shared" si="1"/>
        <v>1</v>
      </c>
    </row>
    <row r="9" spans="1:14" x14ac:dyDescent="0.3">
      <c r="A9" s="10">
        <f>IF(F8&lt;0, A8, B8)</f>
        <v>-3</v>
      </c>
      <c r="B9" s="10">
        <f t="shared" si="2"/>
        <v>-2.5</v>
      </c>
      <c r="C9" s="10">
        <f>IF(F8&lt;0, B8, C8)</f>
        <v>-2</v>
      </c>
      <c r="D9" s="10">
        <f>(TAN(0.58*A9+0.1)/A9)*(TAN(0.58*C9+0.1)/C9)</f>
        <v>-4.2906568733218986</v>
      </c>
      <c r="E9" s="11">
        <f>TAN(0.58*B9+0.1)/B9</f>
        <v>1.7820887038250803</v>
      </c>
      <c r="F9" s="10">
        <f>(TAN(0.58*A9+0.1)/A9)*(TAN(0.58*B9+0.1)/B9)</f>
        <v>-8.5700792889168547</v>
      </c>
      <c r="G9" s="10" t="str">
        <f>IF(ABS(E9)&lt;$G$1, "Стоп", "Дальше")</f>
        <v>Дальше</v>
      </c>
      <c r="L9" s="12">
        <v>2</v>
      </c>
      <c r="M9">
        <f t="shared" si="0"/>
        <v>3.1132691342651313</v>
      </c>
      <c r="N9">
        <f t="shared" si="1"/>
        <v>4</v>
      </c>
    </row>
    <row r="10" spans="1:14" x14ac:dyDescent="0.3">
      <c r="A10" s="10">
        <f t="shared" ref="A10:A50" si="3">IF(F9&lt;0, A9, B9)</f>
        <v>-3</v>
      </c>
      <c r="B10" s="10">
        <f t="shared" si="2"/>
        <v>-2.75</v>
      </c>
      <c r="C10" s="10">
        <f t="shared" ref="C10:C50" si="4">IF(F9&lt;0, B9, C9)</f>
        <v>-2.5</v>
      </c>
      <c r="D10" s="10">
        <f t="shared" ref="D10:D50" si="5">(TAN(0.58*A10+0.1)/A10)*(TAN(0.58*C10+0.1)/C10)</f>
        <v>-8.5700792889168547</v>
      </c>
      <c r="E10" s="11">
        <f t="shared" ref="E10:E50" si="6">TAN(0.58*B10+0.1)/B10</f>
        <v>4.7883550352199764</v>
      </c>
      <c r="F10" s="10">
        <f t="shared" ref="F10:F50" si="7">(TAN(0.58*A10+0.1)/A10)*(TAN(0.58*B10+0.1)/B10)</f>
        <v>-23.027238895145018</v>
      </c>
      <c r="G10" s="10" t="str">
        <f t="shared" ref="G10:G50" si="8">IF(ABS(E10)&lt;$G$1, "Стоп", "Дальше")</f>
        <v>Дальше</v>
      </c>
      <c r="L10" s="12">
        <v>3</v>
      </c>
      <c r="M10">
        <f t="shared" si="0"/>
        <v>-3.6244884533480595</v>
      </c>
      <c r="N10">
        <f t="shared" si="1"/>
        <v>9</v>
      </c>
    </row>
    <row r="11" spans="1:14" x14ac:dyDescent="0.3">
      <c r="A11" s="10">
        <f t="shared" si="3"/>
        <v>-3</v>
      </c>
      <c r="B11" s="10">
        <f t="shared" si="2"/>
        <v>-2.875</v>
      </c>
      <c r="C11" s="10">
        <f t="shared" si="4"/>
        <v>-2.75</v>
      </c>
      <c r="D11" s="10">
        <f t="shared" si="5"/>
        <v>-23.027238895145018</v>
      </c>
      <c r="E11" s="11">
        <f t="shared" si="6"/>
        <v>105.51891508288605</v>
      </c>
      <c r="F11" s="10">
        <f t="shared" si="7"/>
        <v>-507.44133375617849</v>
      </c>
      <c r="G11" s="10" t="str">
        <f t="shared" si="8"/>
        <v>Дальше</v>
      </c>
      <c r="L11" s="12">
        <v>4</v>
      </c>
      <c r="M11">
        <f t="shared" si="0"/>
        <v>-0.87988964319537999</v>
      </c>
      <c r="N11">
        <f t="shared" si="1"/>
        <v>16</v>
      </c>
    </row>
    <row r="12" spans="1:14" x14ac:dyDescent="0.3">
      <c r="A12" s="10">
        <f t="shared" si="3"/>
        <v>-3</v>
      </c>
      <c r="B12" s="10">
        <f t="shared" si="2"/>
        <v>-2.9375</v>
      </c>
      <c r="C12" s="10">
        <f t="shared" si="4"/>
        <v>-2.875</v>
      </c>
      <c r="D12" s="10">
        <f t="shared" si="5"/>
        <v>-507.44133375617849</v>
      </c>
      <c r="E12" s="11">
        <f t="shared" si="6"/>
        <v>-10.326687805671968</v>
      </c>
      <c r="F12" s="10">
        <f t="shared" si="7"/>
        <v>49.661126910541419</v>
      </c>
      <c r="G12" s="10" t="str">
        <f t="shared" si="8"/>
        <v>Дальше</v>
      </c>
      <c r="L12">
        <v>5</v>
      </c>
      <c r="M12">
        <f t="shared" si="0"/>
        <v>-0.1425465430742778</v>
      </c>
      <c r="N12">
        <f t="shared" si="1"/>
        <v>25</v>
      </c>
    </row>
    <row r="13" spans="1:14" x14ac:dyDescent="0.3">
      <c r="A13" s="10">
        <f t="shared" si="3"/>
        <v>-2.9375</v>
      </c>
      <c r="B13" s="10">
        <f t="shared" si="2"/>
        <v>-2.90625</v>
      </c>
      <c r="C13" s="10">
        <f t="shared" si="4"/>
        <v>-2.875</v>
      </c>
      <c r="D13" s="10">
        <f t="shared" si="5"/>
        <v>-1089.6608936541752</v>
      </c>
      <c r="E13" s="11">
        <f t="shared" si="6"/>
        <v>-23.202399572104095</v>
      </c>
      <c r="F13" s="10">
        <f t="shared" si="7"/>
        <v>239.60393672357586</v>
      </c>
      <c r="G13" s="10" t="str">
        <f t="shared" si="8"/>
        <v>Дальше</v>
      </c>
    </row>
    <row r="14" spans="1:14" x14ac:dyDescent="0.3">
      <c r="A14" s="10">
        <f t="shared" si="3"/>
        <v>-2.90625</v>
      </c>
      <c r="B14" s="10">
        <f t="shared" si="2"/>
        <v>-2.890625</v>
      </c>
      <c r="C14" s="10">
        <f t="shared" si="4"/>
        <v>-2.875</v>
      </c>
      <c r="D14" s="10">
        <f t="shared" si="5"/>
        <v>-2448.2920301680438</v>
      </c>
      <c r="E14" s="11">
        <f t="shared" si="6"/>
        <v>-59.995095454432715</v>
      </c>
      <c r="F14" s="10">
        <f t="shared" si="7"/>
        <v>1392.0301771002739</v>
      </c>
      <c r="G14" s="10" t="str">
        <f t="shared" si="8"/>
        <v>Дальше</v>
      </c>
      <c r="L14" s="13"/>
    </row>
    <row r="15" spans="1:14" x14ac:dyDescent="0.3">
      <c r="A15" s="10">
        <f t="shared" si="3"/>
        <v>-2.890625</v>
      </c>
      <c r="B15" s="10">
        <f t="shared" si="2"/>
        <v>-2.8828125</v>
      </c>
      <c r="C15" s="10">
        <f t="shared" si="4"/>
        <v>-2.875</v>
      </c>
      <c r="D15" s="10">
        <f t="shared" si="5"/>
        <v>-6330.617382645929</v>
      </c>
      <c r="E15" s="11">
        <f t="shared" si="6"/>
        <v>-280.89462653605403</v>
      </c>
      <c r="F15" s="10">
        <f t="shared" si="7"/>
        <v>16852.299931667789</v>
      </c>
      <c r="G15" s="10" t="str">
        <f t="shared" si="8"/>
        <v>Дальше</v>
      </c>
      <c r="L15">
        <v>-5</v>
      </c>
      <c r="M15">
        <f>TAN(0.58*L15+0.1)/L15</f>
        <v>-7.1105966330235221E-2</v>
      </c>
    </row>
    <row r="16" spans="1:14" x14ac:dyDescent="0.3">
      <c r="A16" s="10">
        <f t="shared" si="3"/>
        <v>-2.8828125</v>
      </c>
      <c r="B16" s="10">
        <f t="shared" si="2"/>
        <v>-2.87890625</v>
      </c>
      <c r="C16" s="10">
        <f t="shared" si="4"/>
        <v>-2.875</v>
      </c>
      <c r="D16" s="10">
        <f t="shared" si="5"/>
        <v>-29639.696244696876</v>
      </c>
      <c r="E16" s="11">
        <f t="shared" si="6"/>
        <v>337.00728679747812</v>
      </c>
      <c r="F16" s="10">
        <f t="shared" si="7"/>
        <v>-94663.535964906463</v>
      </c>
      <c r="G16" s="10" t="str">
        <f t="shared" si="8"/>
        <v>Дальше</v>
      </c>
      <c r="L16">
        <v>-4</v>
      </c>
      <c r="M16">
        <f t="shared" ref="M16:M25" si="9">TAN(0.58*L16+0.1)/L16</f>
        <v>-0.32940306007044939</v>
      </c>
    </row>
    <row r="17" spans="1:13" x14ac:dyDescent="0.3">
      <c r="A17" s="10">
        <f t="shared" si="3"/>
        <v>-2.8828125</v>
      </c>
      <c r="B17" s="10">
        <f t="shared" si="2"/>
        <v>-2.880859375</v>
      </c>
      <c r="C17" s="10">
        <f t="shared" si="4"/>
        <v>-2.87890625</v>
      </c>
      <c r="D17" s="10">
        <f t="shared" si="5"/>
        <v>-94663.535964906463</v>
      </c>
      <c r="E17" s="11">
        <f t="shared" si="6"/>
        <v>-3399.4343933968075</v>
      </c>
      <c r="F17" s="10">
        <f t="shared" si="7"/>
        <v>954882.85436701367</v>
      </c>
      <c r="G17" s="10" t="str">
        <f t="shared" si="8"/>
        <v>Дальше</v>
      </c>
      <c r="L17">
        <v>-3</v>
      </c>
      <c r="M17">
        <f t="shared" si="9"/>
        <v>-4.8090082556059146</v>
      </c>
    </row>
    <row r="18" spans="1:13" x14ac:dyDescent="0.3">
      <c r="A18" s="10">
        <f t="shared" si="3"/>
        <v>-2.880859375</v>
      </c>
      <c r="B18" s="10">
        <f t="shared" si="2"/>
        <v>-2.8798828125</v>
      </c>
      <c r="C18" s="10">
        <f t="shared" si="4"/>
        <v>-2.87890625</v>
      </c>
      <c r="D18" s="10">
        <f t="shared" si="5"/>
        <v>-1145634.1615646889</v>
      </c>
      <c r="E18" s="11">
        <f t="shared" si="6"/>
        <v>747.8777907106047</v>
      </c>
      <c r="F18" s="10">
        <f t="shared" si="7"/>
        <v>-2542361.4837992489</v>
      </c>
      <c r="G18" s="10" t="str">
        <f t="shared" si="8"/>
        <v>Дальше</v>
      </c>
      <c r="L18">
        <v>-2</v>
      </c>
      <c r="M18">
        <f t="shared" si="9"/>
        <v>0.89221241579700594</v>
      </c>
    </row>
    <row r="19" spans="1:13" x14ac:dyDescent="0.3">
      <c r="A19" s="10">
        <f t="shared" si="3"/>
        <v>-2.880859375</v>
      </c>
      <c r="B19" s="10">
        <f t="shared" si="2"/>
        <v>-2.88037109375</v>
      </c>
      <c r="C19" s="10">
        <f t="shared" si="4"/>
        <v>-2.8798828125</v>
      </c>
      <c r="D19" s="10">
        <f t="shared" si="5"/>
        <v>-2542361.4837992489</v>
      </c>
      <c r="E19" s="11">
        <f t="shared" si="6"/>
        <v>1917.1287462627151</v>
      </c>
      <c r="F19" s="10">
        <f t="shared" si="7"/>
        <v>-6517153.3966151755</v>
      </c>
      <c r="G19" s="10" t="str">
        <f t="shared" si="8"/>
        <v>Дальше</v>
      </c>
      <c r="L19">
        <v>-1</v>
      </c>
      <c r="M19">
        <f t="shared" si="9"/>
        <v>0.52061084419125803</v>
      </c>
    </row>
    <row r="20" spans="1:13" x14ac:dyDescent="0.3">
      <c r="A20" s="10">
        <f t="shared" si="3"/>
        <v>-2.880859375</v>
      </c>
      <c r="B20" s="10">
        <f t="shared" si="2"/>
        <v>-2.880615234375</v>
      </c>
      <c r="C20" s="10">
        <f t="shared" si="4"/>
        <v>-2.88037109375</v>
      </c>
      <c r="D20" s="10">
        <f t="shared" si="5"/>
        <v>-6517153.3966151755</v>
      </c>
      <c r="E20" s="11">
        <f t="shared" si="6"/>
        <v>8790.5932182136639</v>
      </c>
      <c r="F20" s="10">
        <f t="shared" si="7"/>
        <v>-29883044.924356256</v>
      </c>
      <c r="G20" s="10" t="str">
        <f t="shared" si="8"/>
        <v>Дальше</v>
      </c>
      <c r="H20" s="14"/>
      <c r="L20">
        <v>0</v>
      </c>
      <c r="M20" t="e">
        <f t="shared" si="9"/>
        <v>#DIV/0!</v>
      </c>
    </row>
    <row r="21" spans="1:13" x14ac:dyDescent="0.3">
      <c r="A21" s="10">
        <f t="shared" si="3"/>
        <v>-2.880859375</v>
      </c>
      <c r="B21" s="10">
        <f t="shared" si="2"/>
        <v>-2.8807373046875</v>
      </c>
      <c r="C21" s="10">
        <f t="shared" si="4"/>
        <v>-2.880615234375</v>
      </c>
      <c r="D21" s="10">
        <f t="shared" si="5"/>
        <v>-29883044.924356256</v>
      </c>
      <c r="E21" s="11">
        <f t="shared" si="6"/>
        <v>-11087.007257624338</v>
      </c>
      <c r="F21" s="10">
        <f t="shared" si="7"/>
        <v>37689553.791408196</v>
      </c>
      <c r="G21" s="10" t="str">
        <f t="shared" si="8"/>
        <v>Дальше</v>
      </c>
      <c r="H21" s="14"/>
      <c r="L21">
        <v>1</v>
      </c>
      <c r="M21">
        <f t="shared" si="9"/>
        <v>0.8086613751425652</v>
      </c>
    </row>
    <row r="22" spans="1:13" x14ac:dyDescent="0.3">
      <c r="A22" s="10">
        <f t="shared" si="3"/>
        <v>-2.8807373046875</v>
      </c>
      <c r="B22" s="10">
        <f t="shared" si="2"/>
        <v>-2.88067626953125</v>
      </c>
      <c r="C22" s="10">
        <f t="shared" si="4"/>
        <v>-2.880615234375</v>
      </c>
      <c r="D22" s="10">
        <f t="shared" si="5"/>
        <v>-97461370.809158176</v>
      </c>
      <c r="E22" s="11">
        <f t="shared" si="6"/>
        <v>84865.793431361628</v>
      </c>
      <c r="F22" s="10">
        <f t="shared" si="7"/>
        <v>-940907667.69755423</v>
      </c>
      <c r="G22" s="10" t="str">
        <f t="shared" si="8"/>
        <v>Дальше</v>
      </c>
      <c r="H22" s="14"/>
      <c r="L22">
        <v>2</v>
      </c>
      <c r="M22">
        <f t="shared" si="9"/>
        <v>1.5566345671325656</v>
      </c>
    </row>
    <row r="23" spans="1:13" x14ac:dyDescent="0.3">
      <c r="A23" s="10">
        <f t="shared" si="3"/>
        <v>-2.8807373046875</v>
      </c>
      <c r="B23" s="10">
        <f t="shared" si="2"/>
        <v>-2.880706787109375</v>
      </c>
      <c r="C23" s="10">
        <f t="shared" si="4"/>
        <v>-2.88067626953125</v>
      </c>
      <c r="D23" s="10">
        <f t="shared" si="5"/>
        <v>-940907667.69755423</v>
      </c>
      <c r="E23" s="11">
        <f t="shared" si="6"/>
        <v>-25506.535968171498</v>
      </c>
      <c r="F23" s="10">
        <f t="shared" si="7"/>
        <v>282791149.39597362</v>
      </c>
      <c r="G23" s="10" t="str">
        <f t="shared" si="8"/>
        <v>Дальше</v>
      </c>
      <c r="H23" s="14"/>
      <c r="L23">
        <v>3</v>
      </c>
      <c r="M23">
        <f t="shared" si="9"/>
        <v>-1.2081628177826864</v>
      </c>
    </row>
    <row r="24" spans="1:13" x14ac:dyDescent="0.3">
      <c r="A24" s="10">
        <f t="shared" si="3"/>
        <v>-2.880706787109375</v>
      </c>
      <c r="B24" s="10">
        <f t="shared" si="2"/>
        <v>-2.8806915283203125</v>
      </c>
      <c r="C24" s="10">
        <f t="shared" si="4"/>
        <v>-2.88067626953125</v>
      </c>
      <c r="D24" s="10">
        <f t="shared" si="5"/>
        <v>-2164632412.6244378</v>
      </c>
      <c r="E24" s="11">
        <f t="shared" si="6"/>
        <v>-72933.989576733075</v>
      </c>
      <c r="F24" s="10">
        <f t="shared" si="7"/>
        <v>1860293428.4411874</v>
      </c>
      <c r="G24" s="10" t="str">
        <f t="shared" si="8"/>
        <v>Дальше</v>
      </c>
      <c r="H24" s="14"/>
      <c r="L24">
        <v>4</v>
      </c>
      <c r="M24">
        <f t="shared" si="9"/>
        <v>-0.219972410798845</v>
      </c>
    </row>
    <row r="25" spans="1:13" x14ac:dyDescent="0.3">
      <c r="A25" s="10">
        <f t="shared" si="3"/>
        <v>-2.8806915283203125</v>
      </c>
      <c r="B25" s="10">
        <f t="shared" si="2"/>
        <v>-2.8806838989257812</v>
      </c>
      <c r="C25" s="10">
        <f t="shared" si="4"/>
        <v>-2.88067626953125</v>
      </c>
      <c r="D25" s="10">
        <f t="shared" si="5"/>
        <v>-6189600893.5441113</v>
      </c>
      <c r="E25" s="11">
        <f t="shared" si="6"/>
        <v>-1037532.5940237998</v>
      </c>
      <c r="F25" s="10">
        <f t="shared" si="7"/>
        <v>75671391398.052643</v>
      </c>
      <c r="G25" s="10" t="str">
        <f t="shared" si="8"/>
        <v>Дальше</v>
      </c>
      <c r="H25" s="14"/>
      <c r="L25">
        <v>5</v>
      </c>
      <c r="M25">
        <f t="shared" si="9"/>
        <v>-2.8509308614855559E-2</v>
      </c>
    </row>
    <row r="26" spans="1:13" x14ac:dyDescent="0.3">
      <c r="A26" s="10">
        <f t="shared" si="3"/>
        <v>-2.8806838989257812</v>
      </c>
      <c r="B26" s="10">
        <f t="shared" si="2"/>
        <v>-2.8806800842285156</v>
      </c>
      <c r="C26" s="10">
        <f t="shared" si="4"/>
        <v>-2.88067626953125</v>
      </c>
      <c r="D26" s="10">
        <f t="shared" si="5"/>
        <v>-88051026802.728577</v>
      </c>
      <c r="E26" s="11">
        <f t="shared" si="6"/>
        <v>184851.3864015702</v>
      </c>
      <c r="F26" s="10">
        <f t="shared" si="7"/>
        <v>-191789338442.11688</v>
      </c>
      <c r="G26" s="10" t="str">
        <f t="shared" si="8"/>
        <v>Дальше</v>
      </c>
      <c r="H26" s="14"/>
    </row>
    <row r="27" spans="1:13" x14ac:dyDescent="0.3">
      <c r="A27" s="10">
        <f t="shared" si="3"/>
        <v>-2.8806838989257812</v>
      </c>
      <c r="B27" s="10">
        <f t="shared" si="2"/>
        <v>-2.8806819915771484</v>
      </c>
      <c r="C27" s="10">
        <f t="shared" si="4"/>
        <v>-2.8806800842285156</v>
      </c>
      <c r="D27" s="10">
        <f t="shared" si="5"/>
        <v>-191789338442.11688</v>
      </c>
      <c r="E27" s="11">
        <f t="shared" si="6"/>
        <v>449849.61479721352</v>
      </c>
      <c r="F27" s="10">
        <f t="shared" si="7"/>
        <v>-466733637761.16003</v>
      </c>
      <c r="G27" s="10" t="str">
        <f t="shared" si="8"/>
        <v>Дальше</v>
      </c>
      <c r="H27" s="14"/>
      <c r="L27">
        <v>-5</v>
      </c>
      <c r="M27">
        <f>(TAN(0.58*L27+0.1))/L27</f>
        <v>-7.1105966330235221E-2</v>
      </c>
    </row>
    <row r="28" spans="1:13" x14ac:dyDescent="0.3">
      <c r="A28" s="10">
        <f t="shared" si="3"/>
        <v>-2.8806838989257812</v>
      </c>
      <c r="B28" s="10">
        <f t="shared" si="2"/>
        <v>-2.8806829452514648</v>
      </c>
      <c r="C28" s="10">
        <f t="shared" si="4"/>
        <v>-2.8806819915771484</v>
      </c>
      <c r="D28" s="10">
        <f t="shared" si="5"/>
        <v>-466733637761.16003</v>
      </c>
      <c r="E28" s="11">
        <f t="shared" si="6"/>
        <v>1588384.4297961202</v>
      </c>
      <c r="F28" s="10">
        <f t="shared" si="7"/>
        <v>-1648000617753.3826</v>
      </c>
      <c r="G28" s="10" t="str">
        <f t="shared" si="8"/>
        <v>Дальше</v>
      </c>
      <c r="H28" s="14"/>
      <c r="L28">
        <v>-4</v>
      </c>
      <c r="M28">
        <f t="shared" ref="M28:M37" si="10">(TAN(0.58*L28+0.1))/L28</f>
        <v>-0.32940306007044939</v>
      </c>
    </row>
    <row r="29" spans="1:13" x14ac:dyDescent="0.3">
      <c r="A29" s="10">
        <f t="shared" si="3"/>
        <v>-2.8806838989257812</v>
      </c>
      <c r="B29" s="10">
        <f t="shared" si="2"/>
        <v>-2.880683422088623</v>
      </c>
      <c r="C29" s="10">
        <f t="shared" si="4"/>
        <v>-2.8806829452514648</v>
      </c>
      <c r="D29" s="10">
        <f t="shared" si="5"/>
        <v>-1648000617753.3826</v>
      </c>
      <c r="E29" s="11">
        <f t="shared" si="6"/>
        <v>-5983467.0885456139</v>
      </c>
      <c r="F29" s="10">
        <f t="shared" si="7"/>
        <v>6208042129634.7637</v>
      </c>
      <c r="G29" s="10" t="str">
        <f t="shared" si="8"/>
        <v>Дальше</v>
      </c>
      <c r="H29" s="14"/>
      <c r="L29">
        <v>-3</v>
      </c>
      <c r="M29">
        <f t="shared" si="10"/>
        <v>-4.8090082556059146</v>
      </c>
    </row>
    <row r="30" spans="1:13" x14ac:dyDescent="0.3">
      <c r="A30" s="10">
        <f t="shared" si="3"/>
        <v>-2.880683422088623</v>
      </c>
      <c r="B30" s="10">
        <f t="shared" si="2"/>
        <v>-2.8806831836700439</v>
      </c>
      <c r="C30" s="10">
        <f t="shared" si="4"/>
        <v>-2.8806829452514648</v>
      </c>
      <c r="D30" s="10">
        <f t="shared" si="5"/>
        <v>-9504045959643.377</v>
      </c>
      <c r="E30" s="11">
        <f t="shared" si="6"/>
        <v>4324853.6341272462</v>
      </c>
      <c r="F30" s="10">
        <f t="shared" si="7"/>
        <v>-25877619382577.273</v>
      </c>
      <c r="G30" s="10" t="str">
        <f t="shared" si="8"/>
        <v>Дальше</v>
      </c>
      <c r="H30" s="14"/>
      <c r="L30">
        <v>-2</v>
      </c>
      <c r="M30">
        <f t="shared" si="10"/>
        <v>0.89221241579700594</v>
      </c>
    </row>
    <row r="31" spans="1:13" x14ac:dyDescent="0.3">
      <c r="A31" s="10">
        <f t="shared" si="3"/>
        <v>-2.880683422088623</v>
      </c>
      <c r="B31" s="10">
        <f t="shared" si="2"/>
        <v>-2.8806833028793335</v>
      </c>
      <c r="C31" s="10">
        <f t="shared" si="4"/>
        <v>-2.8806831836700439</v>
      </c>
      <c r="D31" s="10">
        <f t="shared" si="5"/>
        <v>-25877619382577.273</v>
      </c>
      <c r="E31" s="11">
        <f t="shared" si="6"/>
        <v>31203910.300051235</v>
      </c>
      <c r="F31" s="10">
        <f t="shared" si="7"/>
        <v>-186707570314286.06</v>
      </c>
      <c r="G31" s="10" t="str">
        <f t="shared" si="8"/>
        <v>Дальше</v>
      </c>
      <c r="H31" s="14"/>
      <c r="L31">
        <v>-1</v>
      </c>
      <c r="M31">
        <f t="shared" si="10"/>
        <v>0.52061084419125803</v>
      </c>
    </row>
    <row r="32" spans="1:13" x14ac:dyDescent="0.3">
      <c r="A32" s="10">
        <f t="shared" si="3"/>
        <v>-2.880683422088623</v>
      </c>
      <c r="B32" s="10">
        <f t="shared" si="2"/>
        <v>-2.8806833624839783</v>
      </c>
      <c r="C32" s="10">
        <f t="shared" si="4"/>
        <v>-2.8806833028793335</v>
      </c>
      <c r="D32" s="10">
        <f t="shared" si="5"/>
        <v>-186707570314286.06</v>
      </c>
      <c r="E32" s="11">
        <f t="shared" si="6"/>
        <v>-14806050.419405412</v>
      </c>
      <c r="F32" s="10">
        <f t="shared" si="7"/>
        <v>88591515395859.266</v>
      </c>
      <c r="G32" s="10" t="str">
        <f t="shared" si="8"/>
        <v>Дальше</v>
      </c>
      <c r="H32" s="14"/>
      <c r="L32">
        <v>0</v>
      </c>
      <c r="M32" t="e">
        <f t="shared" si="10"/>
        <v>#DIV/0!</v>
      </c>
    </row>
    <row r="33" spans="1:13" x14ac:dyDescent="0.3">
      <c r="A33" s="10">
        <f t="shared" si="3"/>
        <v>-2.8806833624839783</v>
      </c>
      <c r="B33" s="10">
        <f t="shared" si="2"/>
        <v>-2.8806833326816559</v>
      </c>
      <c r="C33" s="10">
        <f t="shared" si="4"/>
        <v>-2.8806833028793335</v>
      </c>
      <c r="D33" s="10">
        <f t="shared" si="5"/>
        <v>-462006669185162.44</v>
      </c>
      <c r="E33" s="11">
        <f t="shared" si="6"/>
        <v>-56349631.715253264</v>
      </c>
      <c r="F33" s="10">
        <f t="shared" si="7"/>
        <v>834315488290966.12</v>
      </c>
      <c r="G33" s="10" t="str">
        <f t="shared" si="8"/>
        <v>Дальше</v>
      </c>
      <c r="H33" s="14"/>
      <c r="L33">
        <v>1</v>
      </c>
      <c r="M33">
        <f t="shared" si="10"/>
        <v>0.8086613751425652</v>
      </c>
    </row>
    <row r="34" spans="1:13" x14ac:dyDescent="0.3">
      <c r="A34" s="10">
        <f t="shared" si="3"/>
        <v>-2.8806833326816559</v>
      </c>
      <c r="B34" s="10">
        <f t="shared" si="2"/>
        <v>-2.8806833177804947</v>
      </c>
      <c r="C34" s="10">
        <f t="shared" si="4"/>
        <v>-2.8806833028793335</v>
      </c>
      <c r="D34" s="10">
        <f t="shared" si="5"/>
        <v>-1758328853483685</v>
      </c>
      <c r="E34" s="11">
        <f t="shared" si="6"/>
        <v>139851133.54128528</v>
      </c>
      <c r="F34" s="10">
        <f t="shared" si="7"/>
        <v>-7880559870012128</v>
      </c>
      <c r="G34" s="10" t="str">
        <f t="shared" si="8"/>
        <v>Дальше</v>
      </c>
      <c r="H34" s="14"/>
      <c r="L34">
        <v>2</v>
      </c>
      <c r="M34">
        <f t="shared" si="10"/>
        <v>1.5566345671325656</v>
      </c>
    </row>
    <row r="35" spans="1:13" x14ac:dyDescent="0.3">
      <c r="A35" s="10">
        <f t="shared" si="3"/>
        <v>-2.8806833326816559</v>
      </c>
      <c r="B35" s="10">
        <f t="shared" si="2"/>
        <v>-2.8806833252310753</v>
      </c>
      <c r="C35" s="10">
        <f t="shared" si="4"/>
        <v>-2.8806833177804947</v>
      </c>
      <c r="D35" s="10">
        <f t="shared" si="5"/>
        <v>-7880559870012128</v>
      </c>
      <c r="E35" s="11">
        <f t="shared" si="6"/>
        <v>-188752542.67993087</v>
      </c>
      <c r="F35" s="10">
        <f t="shared" si="7"/>
        <v>1.0636136265331728E+16</v>
      </c>
      <c r="G35" s="10" t="str">
        <f t="shared" si="8"/>
        <v>Дальше</v>
      </c>
      <c r="H35" s="14"/>
      <c r="L35">
        <v>3</v>
      </c>
      <c r="M35">
        <f t="shared" si="10"/>
        <v>-1.2081628177826864</v>
      </c>
    </row>
    <row r="36" spans="1:13" x14ac:dyDescent="0.3">
      <c r="A36" s="10">
        <f t="shared" si="3"/>
        <v>-2.8806833252310753</v>
      </c>
      <c r="B36" s="10">
        <f t="shared" si="2"/>
        <v>-2.880683321505785</v>
      </c>
      <c r="C36" s="10">
        <f t="shared" si="4"/>
        <v>-2.8806833177804947</v>
      </c>
      <c r="D36" s="10">
        <f t="shared" si="5"/>
        <v>-2.639725705258816E+16</v>
      </c>
      <c r="E36" s="11">
        <f t="shared" si="6"/>
        <v>1079611294.9774721</v>
      </c>
      <c r="F36" s="10">
        <f t="shared" si="7"/>
        <v>-2.0377937703297072E+17</v>
      </c>
      <c r="G36" s="10" t="str">
        <f t="shared" si="8"/>
        <v>Дальше</v>
      </c>
      <c r="H36" s="14"/>
      <c r="L36">
        <v>4</v>
      </c>
      <c r="M36">
        <f t="shared" si="10"/>
        <v>-0.219972410798845</v>
      </c>
    </row>
    <row r="37" spans="1:13" x14ac:dyDescent="0.3">
      <c r="A37" s="10">
        <f t="shared" si="3"/>
        <v>-2.8806833252310753</v>
      </c>
      <c r="B37" s="10">
        <f t="shared" si="2"/>
        <v>-2.8806833233684301</v>
      </c>
      <c r="C37" s="10">
        <f t="shared" si="4"/>
        <v>-2.880683321505785</v>
      </c>
      <c r="D37" s="10">
        <f t="shared" si="5"/>
        <v>-2.0377937703297072E+17</v>
      </c>
      <c r="E37" s="11">
        <f t="shared" si="6"/>
        <v>-457489690.43445361</v>
      </c>
      <c r="F37" s="10">
        <f t="shared" si="7"/>
        <v>8.6352342319357568E+16</v>
      </c>
      <c r="G37" s="10" t="str">
        <f t="shared" si="8"/>
        <v>Дальше</v>
      </c>
      <c r="H37" s="14"/>
      <c r="L37">
        <v>5</v>
      </c>
      <c r="M37">
        <f t="shared" si="10"/>
        <v>-2.8509308614855559E-2</v>
      </c>
    </row>
    <row r="38" spans="1:13" x14ac:dyDescent="0.3">
      <c r="A38" s="10">
        <f t="shared" si="3"/>
        <v>-2.8806833233684301</v>
      </c>
      <c r="B38" s="10">
        <f t="shared" si="2"/>
        <v>-2.8806833224371076</v>
      </c>
      <c r="C38" s="10">
        <f t="shared" si="4"/>
        <v>-2.880683321505785</v>
      </c>
      <c r="D38" s="10">
        <f t="shared" si="5"/>
        <v>-4.939110371287833E+17</v>
      </c>
      <c r="E38" s="11">
        <f t="shared" si="6"/>
        <v>-1587828761.2396824</v>
      </c>
      <c r="F38" s="10">
        <f t="shared" si="7"/>
        <v>7.2641528844246426E+17</v>
      </c>
      <c r="G38" s="10" t="str">
        <f t="shared" si="8"/>
        <v>Дальше</v>
      </c>
      <c r="H38" s="14"/>
    </row>
    <row r="39" spans="1:13" x14ac:dyDescent="0.3">
      <c r="A39" s="10">
        <f t="shared" si="3"/>
        <v>-2.8806833224371076</v>
      </c>
      <c r="B39" s="10">
        <f t="shared" si="2"/>
        <v>-2.8806833219714463</v>
      </c>
      <c r="C39" s="10">
        <f t="shared" si="4"/>
        <v>-2.880683321505785</v>
      </c>
      <c r="D39" s="10">
        <f t="shared" si="5"/>
        <v>-1.7142378651244488E+18</v>
      </c>
      <c r="E39" s="11">
        <f t="shared" si="6"/>
        <v>6746080083.7001553</v>
      </c>
      <c r="F39" s="10">
        <f t="shared" si="7"/>
        <v>-1.0711619982525311E+19</v>
      </c>
      <c r="G39" s="10" t="str">
        <f t="shared" si="8"/>
        <v>Дальше</v>
      </c>
      <c r="H39" s="14"/>
      <c r="L39">
        <v>-5</v>
      </c>
      <c r="M39">
        <f>SQRT(TAN(0.58*L39+0.1))</f>
        <v>0.5962632234602232</v>
      </c>
    </row>
    <row r="40" spans="1:13" x14ac:dyDescent="0.3">
      <c r="A40" s="10">
        <f t="shared" si="3"/>
        <v>-2.8806833224371076</v>
      </c>
      <c r="B40" s="10">
        <f t="shared" si="2"/>
        <v>-2.8806833222042769</v>
      </c>
      <c r="C40" s="10">
        <f t="shared" si="4"/>
        <v>-2.8806833219714463</v>
      </c>
      <c r="D40" s="10">
        <f t="shared" si="5"/>
        <v>-1.0711619982525311E+19</v>
      </c>
      <c r="E40" s="11">
        <f t="shared" si="6"/>
        <v>-4153198172.908978</v>
      </c>
      <c r="F40" s="10">
        <f t="shared" si="7"/>
        <v>6.5945675100729754E+18</v>
      </c>
      <c r="G40" s="10" t="str">
        <f t="shared" si="8"/>
        <v>Дальше</v>
      </c>
      <c r="H40" s="14"/>
      <c r="L40">
        <v>-4</v>
      </c>
      <c r="M40">
        <f t="shared" ref="M40:M49" si="11">SQRT(TAN(0.58*L40+0.1))</f>
        <v>1.1478729199183146</v>
      </c>
    </row>
    <row r="41" spans="1:13" x14ac:dyDescent="0.3">
      <c r="A41" s="10">
        <f t="shared" si="3"/>
        <v>-2.8806833222042769</v>
      </c>
      <c r="B41" s="10">
        <f t="shared" si="2"/>
        <v>-2.8806833220878616</v>
      </c>
      <c r="C41" s="10">
        <f t="shared" si="4"/>
        <v>-2.8806833219714463</v>
      </c>
      <c r="D41" s="10">
        <f t="shared" si="5"/>
        <v>-2.8017807477921128E+19</v>
      </c>
      <c r="E41" s="11">
        <f t="shared" si="6"/>
        <v>-21611325503.159119</v>
      </c>
      <c r="F41" s="10">
        <f t="shared" si="7"/>
        <v>8.9756117593861652E+19</v>
      </c>
      <c r="G41" s="10" t="str">
        <f t="shared" si="8"/>
        <v>Дальше</v>
      </c>
      <c r="H41" s="14"/>
      <c r="L41">
        <v>-3</v>
      </c>
      <c r="M41">
        <f t="shared" si="11"/>
        <v>3.7982923487822453</v>
      </c>
    </row>
    <row r="42" spans="1:13" x14ac:dyDescent="0.3">
      <c r="A42" s="10">
        <f t="shared" si="3"/>
        <v>-2.8806833220878616</v>
      </c>
      <c r="B42" s="10">
        <f t="shared" si="2"/>
        <v>-2.8806833220296539</v>
      </c>
      <c r="C42" s="10">
        <f t="shared" si="4"/>
        <v>-2.8806833219714463</v>
      </c>
      <c r="D42" s="10">
        <f t="shared" si="5"/>
        <v>-1.4579173255922296E+20</v>
      </c>
      <c r="E42" s="11">
        <f t="shared" si="6"/>
        <v>19615235812.363297</v>
      </c>
      <c r="F42" s="10">
        <f t="shared" si="7"/>
        <v>-4.2391124596220697E+20</v>
      </c>
      <c r="G42" s="10" t="str">
        <f t="shared" si="8"/>
        <v>Дальше</v>
      </c>
      <c r="H42" s="14"/>
      <c r="L42">
        <v>-2</v>
      </c>
      <c r="M42" t="e">
        <f t="shared" si="11"/>
        <v>#NUM!</v>
      </c>
    </row>
    <row r="43" spans="1:13" x14ac:dyDescent="0.3">
      <c r="A43" s="10">
        <f t="shared" si="3"/>
        <v>-2.8806833220878616</v>
      </c>
      <c r="B43" s="10">
        <f t="shared" si="2"/>
        <v>-2.8806833220587578</v>
      </c>
      <c r="C43" s="10">
        <f t="shared" si="4"/>
        <v>-2.8806833220296539</v>
      </c>
      <c r="D43" s="10">
        <f t="shared" si="5"/>
        <v>-4.2391124596220697E+20</v>
      </c>
      <c r="E43" s="11">
        <f t="shared" si="6"/>
        <v>424683992060.78644</v>
      </c>
      <c r="F43" s="10">
        <f t="shared" si="7"/>
        <v>-9.1779839884066984E+21</v>
      </c>
      <c r="G43" s="10" t="str">
        <f t="shared" si="8"/>
        <v>Дальше</v>
      </c>
      <c r="H43" s="14"/>
      <c r="L43">
        <v>-1</v>
      </c>
      <c r="M43" t="e">
        <f t="shared" si="11"/>
        <v>#NUM!</v>
      </c>
    </row>
    <row r="44" spans="1:13" x14ac:dyDescent="0.3">
      <c r="A44" s="10">
        <f t="shared" si="3"/>
        <v>-2.8806833220878616</v>
      </c>
      <c r="B44" s="10">
        <f t="shared" si="2"/>
        <v>-2.8806833220733097</v>
      </c>
      <c r="C44" s="10">
        <f t="shared" si="4"/>
        <v>-2.8806833220587578</v>
      </c>
      <c r="D44" s="10">
        <f t="shared" si="5"/>
        <v>-9.1779839884066984E+21</v>
      </c>
      <c r="E44" s="11">
        <f t="shared" si="6"/>
        <v>-45540096116.370399</v>
      </c>
      <c r="F44" s="10">
        <f t="shared" si="7"/>
        <v>9.8418184061603309E+20</v>
      </c>
      <c r="G44" s="10" t="str">
        <f t="shared" si="8"/>
        <v>Дальше</v>
      </c>
      <c r="H44" s="14"/>
      <c r="L44">
        <v>0</v>
      </c>
      <c r="M44">
        <f t="shared" si="11"/>
        <v>0.3167564870455703</v>
      </c>
    </row>
    <row r="45" spans="1:13" x14ac:dyDescent="0.3">
      <c r="A45" s="10">
        <f t="shared" si="3"/>
        <v>-2.8806833220733097</v>
      </c>
      <c r="B45" s="10">
        <f t="shared" si="2"/>
        <v>-2.8806833220660337</v>
      </c>
      <c r="C45" s="10">
        <f t="shared" si="4"/>
        <v>-2.8806833220587578</v>
      </c>
      <c r="D45" s="10">
        <f t="shared" si="5"/>
        <v>-1.9340149817532098E+22</v>
      </c>
      <c r="E45" s="11">
        <f t="shared" si="6"/>
        <v>-102016775230.23863</v>
      </c>
      <c r="F45" s="10">
        <f t="shared" si="7"/>
        <v>4.6458537494672221E+21</v>
      </c>
      <c r="G45" s="10" t="str">
        <f t="shared" si="8"/>
        <v>Дальше</v>
      </c>
      <c r="H45" s="14"/>
      <c r="L45">
        <v>1</v>
      </c>
      <c r="M45">
        <f t="shared" si="11"/>
        <v>0.89925601201357852</v>
      </c>
    </row>
    <row r="46" spans="1:13" x14ac:dyDescent="0.3">
      <c r="A46" s="10">
        <f t="shared" si="3"/>
        <v>-2.8806833220660337</v>
      </c>
      <c r="B46" s="10">
        <f t="shared" si="2"/>
        <v>-2.8806833220623957</v>
      </c>
      <c r="C46" s="10">
        <f t="shared" si="4"/>
        <v>-2.8806833220587578</v>
      </c>
      <c r="D46" s="10">
        <f t="shared" si="5"/>
        <v>-4.3324891361945697E+22</v>
      </c>
      <c r="E46" s="11">
        <f t="shared" si="6"/>
        <v>-268542257175.06067</v>
      </c>
      <c r="F46" s="10">
        <f t="shared" si="7"/>
        <v>2.73958150900491E+22</v>
      </c>
      <c r="G46" s="10" t="str">
        <f t="shared" si="8"/>
        <v>Дальше</v>
      </c>
      <c r="H46" s="14"/>
      <c r="L46">
        <v>2</v>
      </c>
      <c r="M46">
        <f t="shared" si="11"/>
        <v>1.7644458433925172</v>
      </c>
    </row>
    <row r="47" spans="1:13" x14ac:dyDescent="0.3">
      <c r="A47" s="10">
        <f t="shared" si="3"/>
        <v>-2.8806833220623957</v>
      </c>
      <c r="B47" s="10">
        <f t="shared" si="2"/>
        <v>-2.8806833220605768</v>
      </c>
      <c r="C47" s="10">
        <f t="shared" si="4"/>
        <v>-2.8806833220587578</v>
      </c>
      <c r="D47" s="10">
        <f t="shared" si="5"/>
        <v>-1.1404559781411914E+23</v>
      </c>
      <c r="E47" s="11">
        <f t="shared" si="6"/>
        <v>-1460113679453.6763</v>
      </c>
      <c r="F47" s="10">
        <f t="shared" si="7"/>
        <v>3.9210222321267323E+23</v>
      </c>
      <c r="G47" s="10" t="str">
        <f t="shared" si="8"/>
        <v>Дальше</v>
      </c>
      <c r="H47" s="14"/>
      <c r="L47">
        <v>3</v>
      </c>
      <c r="M47" t="e">
        <f t="shared" si="11"/>
        <v>#NUM!</v>
      </c>
    </row>
    <row r="48" spans="1:13" x14ac:dyDescent="0.3">
      <c r="A48" s="10">
        <f t="shared" si="3"/>
        <v>-2.8806833220605768</v>
      </c>
      <c r="B48" s="10">
        <f t="shared" si="2"/>
        <v>-2.8806833220596673</v>
      </c>
      <c r="C48" s="10">
        <f t="shared" si="4"/>
        <v>-2.8806833220587578</v>
      </c>
      <c r="D48" s="10">
        <f t="shared" si="5"/>
        <v>-6.2008690625295066E+23</v>
      </c>
      <c r="E48" s="11">
        <f t="shared" si="6"/>
        <v>1197738318309.0144</v>
      </c>
      <c r="F48" s="10">
        <f t="shared" si="7"/>
        <v>-1.7488341029688336E+24</v>
      </c>
      <c r="G48" s="10" t="str">
        <f t="shared" si="8"/>
        <v>Дальше</v>
      </c>
      <c r="H48" s="14"/>
      <c r="L48">
        <v>4</v>
      </c>
      <c r="M48" t="e">
        <f t="shared" si="11"/>
        <v>#NUM!</v>
      </c>
    </row>
    <row r="49" spans="1:13" x14ac:dyDescent="0.3">
      <c r="A49" s="10">
        <f t="shared" si="3"/>
        <v>-2.8806833220605768</v>
      </c>
      <c r="B49" s="10">
        <f t="shared" si="2"/>
        <v>-2.880683322060122</v>
      </c>
      <c r="C49" s="10">
        <f t="shared" si="4"/>
        <v>-2.8806833220596673</v>
      </c>
      <c r="D49" s="10">
        <f t="shared" si="5"/>
        <v>-1.7488341029688336E+24</v>
      </c>
      <c r="E49" s="11">
        <f t="shared" si="6"/>
        <v>13330779958426.119</v>
      </c>
      <c r="F49" s="10">
        <f t="shared" si="7"/>
        <v>-1.9464454175084886E+25</v>
      </c>
      <c r="G49" s="10" t="str">
        <f t="shared" si="8"/>
        <v>Дальше</v>
      </c>
      <c r="H49" s="14"/>
      <c r="L49">
        <v>5</v>
      </c>
      <c r="M49" t="e">
        <f t="shared" si="11"/>
        <v>#NUM!</v>
      </c>
    </row>
    <row r="50" spans="1:13" x14ac:dyDescent="0.3">
      <c r="A50" s="10">
        <f t="shared" si="3"/>
        <v>-2.8806833220605768</v>
      </c>
      <c r="B50" s="10">
        <f t="shared" si="2"/>
        <v>-2.8806833220603494</v>
      </c>
      <c r="C50" s="10">
        <f t="shared" si="4"/>
        <v>-2.880683322060122</v>
      </c>
      <c r="D50" s="10">
        <f t="shared" si="5"/>
        <v>-1.9464454175084886E+25</v>
      </c>
      <c r="E50" s="11">
        <f t="shared" si="6"/>
        <v>-3279420669009.2715</v>
      </c>
      <c r="F50" s="10">
        <f t="shared" si="7"/>
        <v>4.7883269795035642E+24</v>
      </c>
      <c r="G50" s="10" t="str">
        <f t="shared" si="8"/>
        <v>Дальше</v>
      </c>
      <c r="H50" s="14"/>
    </row>
    <row r="51" spans="1:13" x14ac:dyDescent="0.3">
      <c r="A51" s="10"/>
      <c r="B51" s="10"/>
      <c r="C51" s="10"/>
      <c r="D51" s="10"/>
      <c r="E51" s="10"/>
      <c r="F51" s="10"/>
      <c r="G51" s="10"/>
      <c r="H51" s="14"/>
    </row>
    <row r="52" spans="1:13" x14ac:dyDescent="0.3">
      <c r="A52" s="10"/>
      <c r="B52" s="10"/>
      <c r="C52" s="10"/>
      <c r="D52" s="10"/>
      <c r="E52" s="10"/>
      <c r="F52" s="10"/>
      <c r="G52" s="10"/>
      <c r="H52" s="14"/>
    </row>
    <row r="53" spans="1:13" x14ac:dyDescent="0.3">
      <c r="A53" s="10"/>
      <c r="B53" s="10"/>
      <c r="C53" s="10"/>
      <c r="D53" s="10"/>
      <c r="E53" s="10"/>
      <c r="F53" s="10"/>
      <c r="G53" s="10"/>
      <c r="H53" s="14"/>
    </row>
    <row r="54" spans="1:13" x14ac:dyDescent="0.3">
      <c r="A54" s="10"/>
      <c r="B54" s="10"/>
      <c r="C54" s="10"/>
      <c r="D54" s="10"/>
      <c r="E54" s="10"/>
      <c r="F54" s="10"/>
      <c r="G54" s="10"/>
      <c r="H54" s="14"/>
    </row>
    <row r="55" spans="1:13" x14ac:dyDescent="0.3">
      <c r="A55" s="10"/>
      <c r="B55" s="10"/>
      <c r="C55" s="10"/>
      <c r="D55" s="10"/>
      <c r="E55" s="10"/>
      <c r="F55" s="10"/>
      <c r="G55" s="10"/>
      <c r="H55" s="14"/>
    </row>
    <row r="56" spans="1:13" x14ac:dyDescent="0.3">
      <c r="A56" s="10"/>
      <c r="B56" s="10"/>
      <c r="C56" s="10"/>
      <c r="D56" s="10"/>
      <c r="E56" s="10"/>
      <c r="F56" s="10"/>
      <c r="G56" s="10"/>
      <c r="H56" s="14"/>
    </row>
    <row r="57" spans="1:13" x14ac:dyDescent="0.3">
      <c r="A57" s="10"/>
      <c r="B57" s="10"/>
      <c r="C57" s="10"/>
      <c r="D57" s="10"/>
      <c r="E57" s="10"/>
      <c r="F57" s="10"/>
      <c r="G57" s="10"/>
      <c r="H57" s="14"/>
    </row>
    <row r="58" spans="1:13" x14ac:dyDescent="0.3">
      <c r="A58" s="10"/>
      <c r="B58" s="10"/>
      <c r="C58" s="10"/>
      <c r="D58" s="10"/>
      <c r="E58" s="10"/>
      <c r="F58" s="10"/>
      <c r="G58" s="10"/>
      <c r="H58" s="14"/>
    </row>
    <row r="59" spans="1:13" x14ac:dyDescent="0.3">
      <c r="A59" s="10"/>
      <c r="B59" s="10"/>
      <c r="C59" s="10"/>
      <c r="D59" s="10"/>
      <c r="E59" s="10"/>
      <c r="F59" s="10"/>
      <c r="G59" s="10"/>
      <c r="H59" s="14"/>
    </row>
    <row r="60" spans="1:13" x14ac:dyDescent="0.3">
      <c r="A60" s="10"/>
      <c r="B60" s="10"/>
      <c r="C60" s="10"/>
      <c r="D60" s="10"/>
      <c r="E60" s="10"/>
      <c r="F60" s="10"/>
      <c r="G60" s="10"/>
      <c r="H60" s="14"/>
    </row>
    <row r="61" spans="1:13" x14ac:dyDescent="0.3">
      <c r="A61" s="10"/>
      <c r="B61" s="10"/>
      <c r="C61" s="10"/>
      <c r="D61" s="10"/>
      <c r="E61" s="10"/>
      <c r="F61" s="10"/>
      <c r="G61" s="10"/>
      <c r="H61" s="14"/>
    </row>
    <row r="62" spans="1:13" x14ac:dyDescent="0.3">
      <c r="A62" s="10"/>
      <c r="B62" s="10"/>
      <c r="C62" s="10"/>
      <c r="D62" s="10"/>
      <c r="E62" s="10"/>
      <c r="F62" s="10"/>
      <c r="G62" s="10"/>
      <c r="H62" s="14"/>
    </row>
    <row r="63" spans="1:13" x14ac:dyDescent="0.3">
      <c r="A63" s="10"/>
      <c r="B63" s="10"/>
      <c r="C63" s="10"/>
      <c r="D63" s="10"/>
      <c r="E63" s="10"/>
      <c r="F63" s="10"/>
      <c r="G63" s="10"/>
      <c r="H63" s="14"/>
    </row>
    <row r="64" spans="1:13" x14ac:dyDescent="0.3">
      <c r="A64" s="10"/>
      <c r="B64" s="10"/>
      <c r="C64" s="10"/>
      <c r="D64" s="10"/>
      <c r="E64" s="10"/>
      <c r="F64" s="10"/>
      <c r="G64" s="10"/>
      <c r="H64" s="14"/>
    </row>
    <row r="65" spans="1:8" x14ac:dyDescent="0.3">
      <c r="A65" s="10"/>
      <c r="B65" s="10"/>
      <c r="C65" s="10"/>
      <c r="D65" s="10"/>
      <c r="E65" s="10"/>
      <c r="F65" s="10"/>
      <c r="G65" s="10"/>
      <c r="H65" s="14"/>
    </row>
    <row r="66" spans="1:8" x14ac:dyDescent="0.3">
      <c r="A66" s="10"/>
      <c r="B66" s="10"/>
      <c r="C66" s="10"/>
      <c r="D66" s="10"/>
      <c r="E66" s="10"/>
      <c r="F66" s="10"/>
      <c r="G66" s="10"/>
      <c r="H66" s="14"/>
    </row>
    <row r="67" spans="1:8" x14ac:dyDescent="0.3">
      <c r="A67" s="10"/>
      <c r="B67" s="10"/>
      <c r="C67" s="10"/>
      <c r="D67" s="10"/>
      <c r="E67" s="10"/>
      <c r="F67" s="10"/>
      <c r="G67" s="10"/>
      <c r="H67" s="14"/>
    </row>
    <row r="68" spans="1:8" x14ac:dyDescent="0.3">
      <c r="A68" s="10"/>
      <c r="B68" s="10"/>
      <c r="C68" s="10"/>
      <c r="D68" s="10"/>
      <c r="E68" s="10"/>
      <c r="F68" s="10"/>
      <c r="G68" s="10"/>
      <c r="H68" s="14"/>
    </row>
    <row r="69" spans="1:8" x14ac:dyDescent="0.3">
      <c r="A69" s="10"/>
      <c r="B69" s="10"/>
      <c r="C69" s="10"/>
      <c r="D69" s="10"/>
      <c r="E69" s="10"/>
      <c r="F69" s="10"/>
      <c r="G69" s="10"/>
      <c r="H69" s="14"/>
    </row>
    <row r="70" spans="1:8" x14ac:dyDescent="0.3">
      <c r="A70" s="10"/>
      <c r="B70" s="10"/>
      <c r="C70" s="10"/>
      <c r="D70" s="10"/>
      <c r="E70" s="10"/>
      <c r="F70" s="10"/>
      <c r="G70" s="10"/>
      <c r="H70" s="14"/>
    </row>
    <row r="71" spans="1:8" x14ac:dyDescent="0.3">
      <c r="A71" s="10"/>
      <c r="B71" s="10"/>
      <c r="C71" s="10"/>
      <c r="D71" s="10"/>
      <c r="E71" s="10"/>
      <c r="F71" s="10"/>
      <c r="G71" s="10"/>
      <c r="H71" s="14"/>
    </row>
    <row r="72" spans="1:8" x14ac:dyDescent="0.3">
      <c r="A72" s="10"/>
      <c r="B72" s="10"/>
      <c r="C72" s="10"/>
      <c r="D72" s="10"/>
      <c r="E72" s="10"/>
      <c r="F72" s="10"/>
      <c r="G72" s="10"/>
      <c r="H72" s="14"/>
    </row>
    <row r="73" spans="1:8" x14ac:dyDescent="0.3">
      <c r="A73" s="10"/>
      <c r="B73" s="10"/>
      <c r="C73" s="10"/>
      <c r="D73" s="10"/>
      <c r="E73" s="10"/>
      <c r="F73" s="10"/>
      <c r="G73" s="10"/>
      <c r="H73" s="14"/>
    </row>
    <row r="74" spans="1:8" x14ac:dyDescent="0.3">
      <c r="A74" s="10"/>
      <c r="B74" s="10"/>
      <c r="C74" s="10"/>
      <c r="D74" s="10"/>
      <c r="E74" s="10"/>
      <c r="F74" s="10"/>
      <c r="G74" s="10"/>
      <c r="H74" s="14"/>
    </row>
    <row r="75" spans="1:8" x14ac:dyDescent="0.3">
      <c r="A75" s="10"/>
      <c r="B75" s="10"/>
      <c r="C75" s="10"/>
      <c r="D75" s="10"/>
      <c r="E75" s="10"/>
      <c r="F75" s="10"/>
      <c r="G75" s="10"/>
      <c r="H75" s="14"/>
    </row>
    <row r="76" spans="1:8" x14ac:dyDescent="0.3">
      <c r="A76" s="10"/>
      <c r="B76" s="10"/>
      <c r="C76" s="10"/>
      <c r="D76" s="10"/>
      <c r="E76" s="10"/>
      <c r="F76" s="10"/>
      <c r="G76" s="10"/>
      <c r="H76" s="14"/>
    </row>
    <row r="77" spans="1:8" x14ac:dyDescent="0.3">
      <c r="A77" s="10"/>
      <c r="B77" s="10"/>
      <c r="C77" s="10"/>
      <c r="D77" s="10"/>
      <c r="E77" s="10"/>
      <c r="F77" s="10"/>
      <c r="G77" s="10"/>
      <c r="H77" s="14"/>
    </row>
    <row r="78" spans="1:8" x14ac:dyDescent="0.3">
      <c r="A78" s="10"/>
      <c r="B78" s="10"/>
      <c r="C78" s="10"/>
      <c r="D78" s="10"/>
      <c r="E78" s="10"/>
      <c r="F78" s="10"/>
      <c r="G78" s="10"/>
      <c r="H78" s="14"/>
    </row>
    <row r="79" spans="1:8" x14ac:dyDescent="0.3">
      <c r="A79" s="10"/>
      <c r="B79" s="10"/>
      <c r="C79" s="10"/>
      <c r="D79" s="10"/>
      <c r="E79" s="10"/>
      <c r="F79" s="10"/>
      <c r="G79" s="10"/>
      <c r="H79" s="14"/>
    </row>
    <row r="80" spans="1:8" x14ac:dyDescent="0.3">
      <c r="A80" s="10"/>
      <c r="B80" s="10"/>
      <c r="C80" s="10"/>
      <c r="D80" s="10"/>
      <c r="E80" s="10"/>
      <c r="F80" s="10"/>
      <c r="G80" s="10"/>
      <c r="H80" s="14"/>
    </row>
    <row r="81" spans="1:8" x14ac:dyDescent="0.3">
      <c r="A81" s="10"/>
      <c r="B81" s="10"/>
      <c r="C81" s="10"/>
      <c r="D81" s="10"/>
      <c r="E81" s="10"/>
      <c r="F81" s="10"/>
      <c r="G81" s="10"/>
      <c r="H81" s="14"/>
    </row>
    <row r="82" spans="1:8" x14ac:dyDescent="0.3">
      <c r="A82" s="10"/>
      <c r="B82" s="10"/>
      <c r="C82" s="10"/>
      <c r="D82" s="10"/>
      <c r="E82" s="10"/>
      <c r="F82" s="10"/>
      <c r="G82" s="10"/>
      <c r="H82" s="14"/>
    </row>
    <row r="83" spans="1:8" x14ac:dyDescent="0.3">
      <c r="A83" s="10"/>
      <c r="B83" s="10"/>
      <c r="C83" s="10"/>
      <c r="D83" s="10"/>
      <c r="E83" s="10"/>
      <c r="F83" s="10"/>
      <c r="G83" s="10"/>
      <c r="H83" s="14"/>
    </row>
    <row r="84" spans="1:8" x14ac:dyDescent="0.3">
      <c r="A84" s="10"/>
      <c r="B84" s="10"/>
      <c r="C84" s="10"/>
      <c r="D84" s="10"/>
      <c r="E84" s="10"/>
      <c r="F84" s="10"/>
      <c r="G84" s="10"/>
      <c r="H84" s="14"/>
    </row>
    <row r="85" spans="1:8" x14ac:dyDescent="0.3">
      <c r="A85" s="10"/>
      <c r="B85" s="10"/>
      <c r="C85" s="10"/>
      <c r="D85" s="10"/>
      <c r="E85" s="10"/>
      <c r="F85" s="10"/>
      <c r="G85" s="10"/>
      <c r="H85" s="14"/>
    </row>
    <row r="86" spans="1:8" x14ac:dyDescent="0.3">
      <c r="A86" s="10"/>
      <c r="B86" s="10"/>
      <c r="C86" s="10"/>
      <c r="D86" s="10"/>
      <c r="E86" s="10"/>
      <c r="F86" s="10"/>
      <c r="G86" s="10"/>
      <c r="H86" s="14"/>
    </row>
    <row r="87" spans="1:8" x14ac:dyDescent="0.3">
      <c r="A87" s="10"/>
      <c r="B87" s="10"/>
      <c r="C87" s="10"/>
      <c r="D87" s="10"/>
      <c r="E87" s="10"/>
      <c r="F87" s="10"/>
      <c r="G87" s="10"/>
      <c r="H87" s="14"/>
    </row>
    <row r="88" spans="1:8" x14ac:dyDescent="0.3">
      <c r="A88" s="10"/>
      <c r="B88" s="10"/>
      <c r="C88" s="10"/>
      <c r="D88" s="10"/>
      <c r="E88" s="10"/>
      <c r="F88" s="10"/>
      <c r="G88" s="10"/>
      <c r="H88" s="14"/>
    </row>
    <row r="89" spans="1:8" x14ac:dyDescent="0.3">
      <c r="A89" s="10"/>
      <c r="B89" s="10"/>
      <c r="C89" s="10"/>
      <c r="D89" s="10"/>
      <c r="E89" s="10"/>
      <c r="F89" s="10"/>
      <c r="G89" s="10"/>
      <c r="H89" s="14"/>
    </row>
    <row r="90" spans="1:8" x14ac:dyDescent="0.3">
      <c r="A90" s="10"/>
      <c r="B90" s="10"/>
      <c r="C90" s="10"/>
      <c r="D90" s="10"/>
      <c r="E90" s="10"/>
      <c r="F90" s="10"/>
      <c r="G90" s="10"/>
      <c r="H90" s="14"/>
    </row>
    <row r="91" spans="1:8" x14ac:dyDescent="0.3">
      <c r="A91" s="10"/>
      <c r="B91" s="10"/>
      <c r="C91" s="10"/>
      <c r="D91" s="10"/>
      <c r="E91" s="10"/>
      <c r="F91" s="10"/>
      <c r="G91" s="10"/>
      <c r="H91" s="14"/>
    </row>
    <row r="92" spans="1:8" x14ac:dyDescent="0.3">
      <c r="A92" s="10"/>
      <c r="B92" s="10"/>
      <c r="C92" s="10"/>
      <c r="D92" s="10"/>
      <c r="E92" s="10"/>
      <c r="F92" s="10"/>
      <c r="G92" s="10"/>
      <c r="H92" s="14"/>
    </row>
    <row r="93" spans="1:8" x14ac:dyDescent="0.3">
      <c r="A93" s="10"/>
      <c r="B93" s="10"/>
      <c r="C93" s="10"/>
      <c r="D93" s="10"/>
      <c r="E93" s="10"/>
      <c r="F93" s="10"/>
      <c r="G93" s="10"/>
      <c r="H93" s="14"/>
    </row>
    <row r="94" spans="1:8" x14ac:dyDescent="0.3">
      <c r="A94" s="10"/>
      <c r="B94" s="10"/>
      <c r="C94" s="10"/>
      <c r="D94" s="10"/>
      <c r="E94" s="10"/>
      <c r="F94" s="10"/>
      <c r="G94" s="10"/>
      <c r="H94" s="14"/>
    </row>
    <row r="95" spans="1:8" x14ac:dyDescent="0.3">
      <c r="A95" s="10"/>
      <c r="B95" s="10"/>
      <c r="C95" s="10"/>
      <c r="D95" s="10"/>
      <c r="E95" s="10"/>
      <c r="F95" s="10"/>
      <c r="G95" s="10"/>
      <c r="H95" s="14"/>
    </row>
    <row r="96" spans="1:8" x14ac:dyDescent="0.3">
      <c r="A96" s="10"/>
      <c r="B96" s="10"/>
      <c r="C96" s="10"/>
      <c r="D96" s="10"/>
      <c r="E96" s="10"/>
      <c r="F96" s="10"/>
      <c r="G96" s="10"/>
      <c r="H96" s="14"/>
    </row>
    <row r="97" spans="1:8" x14ac:dyDescent="0.3">
      <c r="A97" s="10"/>
      <c r="B97" s="10"/>
      <c r="C97" s="10"/>
      <c r="D97" s="10"/>
      <c r="E97" s="10"/>
      <c r="F97" s="10"/>
      <c r="G97" s="10"/>
      <c r="H97" s="14"/>
    </row>
    <row r="98" spans="1:8" x14ac:dyDescent="0.3">
      <c r="A98" s="10"/>
      <c r="B98" s="10"/>
      <c r="C98" s="10"/>
      <c r="D98" s="10"/>
      <c r="E98" s="10"/>
      <c r="F98" s="10"/>
      <c r="G98" s="10"/>
      <c r="H98" s="14"/>
    </row>
    <row r="99" spans="1:8" x14ac:dyDescent="0.3">
      <c r="A99" s="10"/>
      <c r="B99" s="10"/>
      <c r="C99" s="10"/>
      <c r="D99" s="10"/>
      <c r="E99" s="10"/>
      <c r="F99" s="10"/>
      <c r="G99" s="10"/>
      <c r="H99" s="14"/>
    </row>
    <row r="100" spans="1:8" x14ac:dyDescent="0.3">
      <c r="A100" s="10"/>
      <c r="B100" s="10"/>
      <c r="C100" s="10"/>
      <c r="D100" s="10"/>
      <c r="E100" s="10"/>
      <c r="F100" s="10"/>
      <c r="G100" s="10"/>
      <c r="H100" s="14"/>
    </row>
    <row r="101" spans="1:8" x14ac:dyDescent="0.3">
      <c r="A101" s="10"/>
      <c r="B101" s="10"/>
      <c r="C101" s="10"/>
      <c r="D101" s="10"/>
      <c r="E101" s="10"/>
      <c r="F101" s="10"/>
      <c r="G101" s="10"/>
      <c r="H101" s="14"/>
    </row>
    <row r="102" spans="1:8" x14ac:dyDescent="0.3">
      <c r="A102" s="10"/>
      <c r="B102" s="10"/>
      <c r="C102" s="10"/>
      <c r="D102" s="10"/>
      <c r="E102" s="10"/>
      <c r="F102" s="10"/>
      <c r="G102" s="10"/>
      <c r="H102" s="14"/>
    </row>
    <row r="103" spans="1:8" x14ac:dyDescent="0.3">
      <c r="A103" s="10"/>
      <c r="B103" s="10"/>
      <c r="C103" s="10"/>
      <c r="D103" s="10"/>
      <c r="E103" s="10"/>
      <c r="F103" s="10"/>
      <c r="G103" s="10"/>
      <c r="H103" s="14"/>
    </row>
    <row r="104" spans="1:8" x14ac:dyDescent="0.3">
      <c r="A104" s="10"/>
      <c r="B104" s="10"/>
      <c r="C104" s="10"/>
      <c r="D104" s="10"/>
      <c r="E104" s="10"/>
      <c r="F104" s="10"/>
      <c r="G104" s="10"/>
      <c r="H104" s="14"/>
    </row>
    <row r="105" spans="1:8" x14ac:dyDescent="0.3">
      <c r="A105" s="10"/>
      <c r="B105" s="10"/>
      <c r="C105" s="10"/>
      <c r="D105" s="10"/>
      <c r="E105" s="10"/>
      <c r="F105" s="10"/>
      <c r="G105" s="10"/>
      <c r="H105" s="14"/>
    </row>
    <row r="106" spans="1:8" x14ac:dyDescent="0.3">
      <c r="A106" s="10"/>
      <c r="B106" s="10"/>
      <c r="C106" s="10"/>
      <c r="D106" s="10"/>
      <c r="E106" s="10"/>
      <c r="F106" s="10"/>
      <c r="G106" s="10"/>
      <c r="H106" s="14"/>
    </row>
    <row r="107" spans="1:8" x14ac:dyDescent="0.3">
      <c r="A107" s="10"/>
      <c r="B107" s="10"/>
      <c r="C107" s="10"/>
      <c r="D107" s="10"/>
      <c r="E107" s="10"/>
      <c r="F107" s="10"/>
      <c r="G107" s="10"/>
      <c r="H107" s="14"/>
    </row>
    <row r="108" spans="1:8" x14ac:dyDescent="0.3">
      <c r="A108" s="10"/>
      <c r="B108" s="10"/>
      <c r="C108" s="10"/>
      <c r="D108" s="10"/>
      <c r="E108" s="10"/>
      <c r="F108" s="10"/>
      <c r="G108" s="10"/>
      <c r="H108" s="14"/>
    </row>
    <row r="109" spans="1:8" x14ac:dyDescent="0.3">
      <c r="A109" s="10"/>
      <c r="B109" s="10"/>
      <c r="C109" s="10"/>
      <c r="D109" s="10"/>
      <c r="E109" s="10"/>
      <c r="F109" s="10"/>
      <c r="G109" s="10"/>
      <c r="H109" s="14"/>
    </row>
    <row r="110" spans="1:8" x14ac:dyDescent="0.3">
      <c r="A110" s="10"/>
      <c r="B110" s="10"/>
      <c r="C110" s="10"/>
      <c r="D110" s="10"/>
      <c r="E110" s="10"/>
      <c r="F110" s="10"/>
      <c r="G110" s="10"/>
      <c r="H110" s="14"/>
    </row>
    <row r="111" spans="1:8" x14ac:dyDescent="0.3">
      <c r="A111" s="10"/>
      <c r="B111" s="10"/>
      <c r="C111" s="10"/>
      <c r="D111" s="10"/>
      <c r="E111" s="10"/>
      <c r="F111" s="10"/>
      <c r="G111" s="10"/>
      <c r="H111" s="14"/>
    </row>
    <row r="112" spans="1:8" x14ac:dyDescent="0.3">
      <c r="A112" s="10"/>
      <c r="B112" s="10"/>
      <c r="C112" s="10"/>
      <c r="D112" s="10"/>
      <c r="E112" s="10"/>
      <c r="F112" s="10"/>
      <c r="G112" s="10"/>
      <c r="H112" s="14"/>
    </row>
    <row r="113" spans="1:8" x14ac:dyDescent="0.3">
      <c r="A113" s="10"/>
      <c r="B113" s="10"/>
      <c r="C113" s="10"/>
      <c r="D113" s="10"/>
      <c r="E113" s="10"/>
      <c r="F113" s="10"/>
      <c r="G113" s="10"/>
      <c r="H113" s="14"/>
    </row>
    <row r="114" spans="1:8" x14ac:dyDescent="0.3">
      <c r="A114" s="10"/>
      <c r="B114" s="10"/>
      <c r="C114" s="10"/>
      <c r="D114" s="10"/>
      <c r="E114" s="10"/>
      <c r="F114" s="10"/>
      <c r="G114" s="10"/>
      <c r="H114" s="14"/>
    </row>
    <row r="115" spans="1:8" x14ac:dyDescent="0.3">
      <c r="A115" s="10"/>
      <c r="B115" s="10"/>
      <c r="C115" s="10"/>
      <c r="D115" s="10"/>
      <c r="E115" s="10"/>
      <c r="F115" s="10"/>
      <c r="G115" s="10"/>
      <c r="H115" s="14"/>
    </row>
    <row r="116" spans="1:8" x14ac:dyDescent="0.3">
      <c r="A116" s="10"/>
      <c r="B116" s="10"/>
      <c r="C116" s="10"/>
      <c r="D116" s="10"/>
      <c r="E116" s="10"/>
      <c r="F116" s="10"/>
      <c r="G116" s="10"/>
      <c r="H116" s="14"/>
    </row>
    <row r="117" spans="1:8" x14ac:dyDescent="0.3">
      <c r="A117" s="10"/>
      <c r="B117" s="10"/>
      <c r="C117" s="10"/>
      <c r="D117" s="10"/>
      <c r="E117" s="10"/>
      <c r="F117" s="10"/>
      <c r="G117" s="10"/>
      <c r="H117" s="14"/>
    </row>
    <row r="118" spans="1:8" x14ac:dyDescent="0.3">
      <c r="A118" s="10"/>
      <c r="B118" s="10"/>
      <c r="C118" s="10"/>
      <c r="D118" s="10"/>
      <c r="E118" s="10"/>
      <c r="F118" s="10"/>
      <c r="G118" s="10"/>
      <c r="H118" s="14"/>
    </row>
    <row r="119" spans="1:8" x14ac:dyDescent="0.3">
      <c r="A119" s="10"/>
      <c r="B119" s="10"/>
      <c r="C119" s="10"/>
      <c r="D119" s="10"/>
      <c r="E119" s="10"/>
      <c r="F119" s="10"/>
      <c r="G119" s="10"/>
      <c r="H119" s="14"/>
    </row>
    <row r="120" spans="1:8" x14ac:dyDescent="0.3">
      <c r="A120" s="10"/>
      <c r="B120" s="10"/>
      <c r="C120" s="10"/>
      <c r="D120" s="10"/>
      <c r="E120" s="10"/>
      <c r="F120" s="10"/>
      <c r="G120" s="10"/>
      <c r="H120" s="14"/>
    </row>
    <row r="121" spans="1:8" x14ac:dyDescent="0.3">
      <c r="A121" s="10"/>
      <c r="B121" s="10"/>
      <c r="C121" s="10"/>
      <c r="D121" s="10"/>
      <c r="E121" s="10"/>
      <c r="F121" s="10"/>
      <c r="G121" s="10"/>
    </row>
    <row r="122" spans="1:8" x14ac:dyDescent="0.3">
      <c r="A122" s="10"/>
      <c r="B122" s="10"/>
      <c r="C122" s="10"/>
      <c r="D122" s="10"/>
      <c r="E122" s="10"/>
      <c r="F122" s="10"/>
      <c r="G122" s="10"/>
    </row>
    <row r="123" spans="1:8" x14ac:dyDescent="0.3">
      <c r="A123" s="10"/>
      <c r="B123" s="10"/>
      <c r="C123" s="10"/>
      <c r="D123" s="10"/>
      <c r="E123" s="10"/>
      <c r="F123" s="10"/>
      <c r="G123" s="10"/>
    </row>
    <row r="124" spans="1:8" x14ac:dyDescent="0.3">
      <c r="A124" s="10"/>
      <c r="B124" s="10"/>
      <c r="C124" s="10"/>
      <c r="D124" s="10"/>
      <c r="E124" s="10"/>
      <c r="F124" s="10"/>
      <c r="G124" s="10"/>
    </row>
    <row r="125" spans="1:8" x14ac:dyDescent="0.3">
      <c r="A125" s="10"/>
      <c r="B125" s="10"/>
      <c r="C125" s="10"/>
      <c r="D125" s="10"/>
      <c r="E125" s="10"/>
      <c r="F125" s="10"/>
      <c r="G125" s="10"/>
    </row>
    <row r="126" spans="1:8" x14ac:dyDescent="0.3">
      <c r="A126" s="10"/>
      <c r="B126" s="10"/>
      <c r="C126" s="10"/>
      <c r="D126" s="10"/>
      <c r="E126" s="10"/>
      <c r="F126" s="10"/>
      <c r="G126" s="10"/>
    </row>
    <row r="127" spans="1:8" x14ac:dyDescent="0.3">
      <c r="A127" s="10"/>
      <c r="B127" s="10"/>
      <c r="C127" s="10"/>
      <c r="D127" s="10"/>
      <c r="E127" s="10"/>
      <c r="F127" s="10"/>
      <c r="G127" s="10"/>
    </row>
    <row r="128" spans="1:8" x14ac:dyDescent="0.3">
      <c r="A128" s="10"/>
      <c r="B128" s="10"/>
      <c r="C128" s="10"/>
      <c r="D128" s="10"/>
      <c r="E128" s="10"/>
      <c r="F128" s="10"/>
      <c r="G128" s="10"/>
    </row>
    <row r="129" spans="1:7" x14ac:dyDescent="0.3">
      <c r="A129" s="10"/>
      <c r="B129" s="10"/>
      <c r="C129" s="10"/>
      <c r="D129" s="10"/>
      <c r="E129" s="10"/>
      <c r="F129" s="10"/>
      <c r="G129" s="10"/>
    </row>
    <row r="130" spans="1:7" x14ac:dyDescent="0.3">
      <c r="A130" s="10"/>
      <c r="B130" s="10"/>
      <c r="C130" s="10"/>
      <c r="D130" s="10"/>
      <c r="E130" s="10"/>
      <c r="F130" s="10"/>
      <c r="G130" s="10"/>
    </row>
    <row r="131" spans="1:7" x14ac:dyDescent="0.3">
      <c r="A131" s="10"/>
      <c r="B131" s="10"/>
      <c r="C131" s="10"/>
      <c r="D131" s="10"/>
      <c r="E131" s="10"/>
      <c r="F131" s="10"/>
      <c r="G131" s="10"/>
    </row>
    <row r="132" spans="1:7" x14ac:dyDescent="0.3">
      <c r="A132" s="10"/>
      <c r="B132" s="10"/>
      <c r="C132" s="10"/>
      <c r="D132" s="10"/>
      <c r="E132" s="10"/>
      <c r="F132" s="10"/>
      <c r="G132" s="10"/>
    </row>
    <row r="133" spans="1:7" x14ac:dyDescent="0.3">
      <c r="A133" s="10"/>
      <c r="B133" s="10"/>
      <c r="C133" s="10"/>
      <c r="D133" s="10"/>
      <c r="E133" s="10"/>
      <c r="F133" s="10"/>
      <c r="G133" s="10"/>
    </row>
    <row r="134" spans="1:7" x14ac:dyDescent="0.3">
      <c r="A134" s="10"/>
      <c r="B134" s="10"/>
      <c r="C134" s="10"/>
      <c r="D134" s="10"/>
      <c r="E134" s="10"/>
      <c r="F134" s="10"/>
      <c r="G134" s="10"/>
    </row>
    <row r="135" spans="1:7" x14ac:dyDescent="0.3">
      <c r="A135" s="10"/>
      <c r="B135" s="10"/>
      <c r="C135" s="10"/>
      <c r="D135" s="10"/>
      <c r="E135" s="10"/>
      <c r="F135" s="10"/>
      <c r="G135" s="10"/>
    </row>
    <row r="136" spans="1:7" x14ac:dyDescent="0.3">
      <c r="A136" s="10"/>
      <c r="B136" s="10"/>
      <c r="C136" s="10"/>
      <c r="D136" s="10"/>
      <c r="E136" s="10"/>
      <c r="F136" s="10"/>
      <c r="G136" s="10"/>
    </row>
    <row r="137" spans="1:7" x14ac:dyDescent="0.3">
      <c r="A137" s="10"/>
      <c r="B137" s="10"/>
      <c r="C137" s="10"/>
      <c r="D137" s="10"/>
      <c r="E137" s="10"/>
      <c r="F137" s="10"/>
      <c r="G137" s="10"/>
    </row>
    <row r="138" spans="1:7" x14ac:dyDescent="0.3">
      <c r="A138" s="10"/>
      <c r="B138" s="10"/>
      <c r="C138" s="10"/>
      <c r="D138" s="10"/>
      <c r="E138" s="10"/>
      <c r="F138" s="10"/>
      <c r="G138" s="10"/>
    </row>
    <row r="139" spans="1:7" x14ac:dyDescent="0.3">
      <c r="A139" s="10"/>
      <c r="B139" s="10"/>
      <c r="C139" s="10"/>
      <c r="D139" s="10"/>
      <c r="E139" s="10"/>
      <c r="F139" s="10"/>
      <c r="G139" s="10"/>
    </row>
    <row r="140" spans="1:7" x14ac:dyDescent="0.3">
      <c r="A140" s="10"/>
      <c r="B140" s="10"/>
      <c r="C140" s="10"/>
      <c r="D140" s="10"/>
      <c r="E140" s="10"/>
      <c r="F140" s="10"/>
      <c r="G140" s="10"/>
    </row>
    <row r="141" spans="1:7" x14ac:dyDescent="0.3">
      <c r="A141" s="10"/>
      <c r="B141" s="10"/>
      <c r="C141" s="10"/>
      <c r="D141" s="10"/>
      <c r="E141" s="10"/>
      <c r="F141" s="10"/>
      <c r="G141" s="10"/>
    </row>
    <row r="142" spans="1:7" x14ac:dyDescent="0.3">
      <c r="A142" s="10"/>
      <c r="B142" s="10"/>
      <c r="C142" s="10"/>
      <c r="D142" s="10"/>
      <c r="E142" s="10"/>
      <c r="F142" s="10"/>
      <c r="G142" s="10"/>
    </row>
    <row r="143" spans="1:7" x14ac:dyDescent="0.3">
      <c r="A143" s="10"/>
      <c r="B143" s="10"/>
      <c r="C143" s="10"/>
      <c r="D143" s="10"/>
      <c r="E143" s="10"/>
      <c r="F143" s="10"/>
      <c r="G143" s="10"/>
    </row>
    <row r="144" spans="1:7" x14ac:dyDescent="0.3">
      <c r="A144" s="10"/>
      <c r="B144" s="10"/>
      <c r="C144" s="10"/>
      <c r="D144" s="10"/>
      <c r="E144" s="10"/>
      <c r="F144" s="10"/>
      <c r="G144" s="10"/>
    </row>
    <row r="145" spans="1:7" x14ac:dyDescent="0.3">
      <c r="A145" s="10"/>
      <c r="B145" s="10"/>
      <c r="C145" s="10"/>
      <c r="D145" s="10"/>
      <c r="E145" s="10"/>
      <c r="F145" s="10"/>
      <c r="G145" s="10"/>
    </row>
    <row r="146" spans="1:7" x14ac:dyDescent="0.3">
      <c r="A146" s="10"/>
      <c r="B146" s="10"/>
      <c r="C146" s="10"/>
      <c r="D146" s="10"/>
      <c r="E146" s="10"/>
      <c r="F146" s="10"/>
      <c r="G146" s="10"/>
    </row>
    <row r="147" spans="1:7" x14ac:dyDescent="0.3">
      <c r="A147" s="10"/>
      <c r="B147" s="10"/>
      <c r="C147" s="10"/>
      <c r="D147" s="10"/>
      <c r="E147" s="10"/>
      <c r="F147" s="10"/>
      <c r="G147" s="10"/>
    </row>
    <row r="148" spans="1:7" x14ac:dyDescent="0.3">
      <c r="A148" s="10"/>
      <c r="B148" s="10"/>
      <c r="C148" s="10"/>
      <c r="D148" s="10"/>
      <c r="E148" s="10"/>
      <c r="F148" s="10"/>
      <c r="G148" s="10"/>
    </row>
    <row r="149" spans="1:7" x14ac:dyDescent="0.3">
      <c r="A149" s="10"/>
      <c r="B149" s="10"/>
      <c r="C149" s="10"/>
      <c r="D149" s="10"/>
      <c r="E149" s="10"/>
      <c r="F149" s="10"/>
      <c r="G149" s="10"/>
    </row>
    <row r="150" spans="1:7" x14ac:dyDescent="0.3">
      <c r="A150" s="10"/>
      <c r="B150" s="10"/>
      <c r="C150" s="10"/>
      <c r="D150" s="10"/>
      <c r="E150" s="10"/>
      <c r="F150" s="10"/>
      <c r="G150" s="10"/>
    </row>
    <row r="151" spans="1:7" x14ac:dyDescent="0.3">
      <c r="A151" s="10"/>
      <c r="B151" s="10"/>
      <c r="C151" s="10"/>
      <c r="D151" s="10"/>
      <c r="E151" s="10"/>
      <c r="F151" s="10"/>
      <c r="G151" s="10"/>
    </row>
    <row r="152" spans="1:7" x14ac:dyDescent="0.3">
      <c r="A152" s="10"/>
      <c r="B152" s="10"/>
      <c r="C152" s="10"/>
      <c r="D152" s="10"/>
      <c r="E152" s="10"/>
      <c r="F152" s="10"/>
      <c r="G152" s="10"/>
    </row>
    <row r="153" spans="1:7" x14ac:dyDescent="0.3">
      <c r="A153" s="10"/>
      <c r="B153" s="10"/>
      <c r="C153" s="10"/>
      <c r="D153" s="10"/>
      <c r="E153" s="10"/>
      <c r="F153" s="10"/>
      <c r="G153" s="10"/>
    </row>
    <row r="154" spans="1:7" x14ac:dyDescent="0.3">
      <c r="A154" s="10"/>
      <c r="B154" s="10"/>
      <c r="C154" s="10"/>
      <c r="D154" s="10"/>
      <c r="E154" s="10"/>
      <c r="F154" s="10"/>
      <c r="G154" s="10"/>
    </row>
    <row r="155" spans="1:7" x14ac:dyDescent="0.3">
      <c r="A155" s="10"/>
      <c r="B155" s="10"/>
      <c r="C155" s="10"/>
      <c r="D155" s="10"/>
      <c r="E155" s="10"/>
      <c r="F155" s="10"/>
      <c r="G155" s="10"/>
    </row>
    <row r="156" spans="1:7" x14ac:dyDescent="0.3">
      <c r="A156" s="10"/>
      <c r="B156" s="10"/>
      <c r="C156" s="10"/>
      <c r="D156" s="10"/>
      <c r="E156" s="10"/>
      <c r="F156" s="10"/>
      <c r="G156" s="10"/>
    </row>
    <row r="157" spans="1:7" x14ac:dyDescent="0.3">
      <c r="A157" s="10"/>
      <c r="B157" s="10"/>
      <c r="C157" s="10"/>
      <c r="D157" s="10"/>
      <c r="E157" s="10"/>
      <c r="F157" s="10"/>
      <c r="G157" s="10"/>
    </row>
    <row r="158" spans="1:7" x14ac:dyDescent="0.3">
      <c r="A158" s="10"/>
      <c r="B158" s="10"/>
      <c r="C158" s="10"/>
      <c r="D158" s="10"/>
      <c r="E158" s="10"/>
      <c r="F158" s="10"/>
      <c r="G158" s="10"/>
    </row>
    <row r="159" spans="1:7" x14ac:dyDescent="0.3">
      <c r="A159" s="10"/>
      <c r="B159" s="10"/>
      <c r="C159" s="10"/>
      <c r="D159" s="10"/>
      <c r="E159" s="10"/>
      <c r="F159" s="10"/>
      <c r="G159" s="10"/>
    </row>
    <row r="160" spans="1:7" x14ac:dyDescent="0.3">
      <c r="A160" s="10"/>
      <c r="B160" s="10"/>
      <c r="C160" s="10"/>
      <c r="D160" s="10"/>
      <c r="E160" s="10"/>
      <c r="F160" s="10"/>
      <c r="G160" s="10"/>
    </row>
    <row r="161" spans="1:7" x14ac:dyDescent="0.3">
      <c r="A161" s="10"/>
      <c r="B161" s="10"/>
      <c r="C161" s="10"/>
      <c r="D161" s="10"/>
      <c r="E161" s="10"/>
      <c r="F161" s="10"/>
      <c r="G161" s="10"/>
    </row>
    <row r="162" spans="1:7" x14ac:dyDescent="0.3">
      <c r="A162" s="10"/>
      <c r="B162" s="10"/>
      <c r="C162" s="10"/>
      <c r="D162" s="10"/>
      <c r="E162" s="10"/>
      <c r="F162" s="10"/>
      <c r="G162" s="10"/>
    </row>
    <row r="163" spans="1:7" x14ac:dyDescent="0.3">
      <c r="A163" s="10"/>
      <c r="B163" s="10"/>
      <c r="C163" s="10"/>
      <c r="D163" s="10"/>
      <c r="E163" s="10"/>
      <c r="F163" s="10"/>
      <c r="G163" s="10"/>
    </row>
    <row r="164" spans="1:7" x14ac:dyDescent="0.3">
      <c r="A164" s="10"/>
      <c r="B164" s="10"/>
      <c r="C164" s="10"/>
      <c r="D164" s="10"/>
      <c r="E164" s="10"/>
      <c r="F164" s="10"/>
      <c r="G164" s="10"/>
    </row>
    <row r="165" spans="1:7" x14ac:dyDescent="0.3">
      <c r="A165" s="10"/>
      <c r="B165" s="10"/>
      <c r="C165" s="10"/>
      <c r="D165" s="10"/>
      <c r="E165" s="10"/>
      <c r="F165" s="10"/>
      <c r="G165" s="10"/>
    </row>
    <row r="166" spans="1:7" x14ac:dyDescent="0.3">
      <c r="A166" s="10"/>
      <c r="B166" s="10"/>
      <c r="C166" s="10"/>
      <c r="D166" s="10"/>
      <c r="E166" s="10"/>
      <c r="F166" s="10"/>
      <c r="G166" s="10"/>
    </row>
    <row r="167" spans="1:7" x14ac:dyDescent="0.3">
      <c r="A167" s="10"/>
      <c r="B167" s="10"/>
      <c r="C167" s="10"/>
      <c r="D167" s="10"/>
      <c r="E167" s="10"/>
      <c r="F167" s="10"/>
      <c r="G167" s="10"/>
    </row>
    <row r="168" spans="1:7" x14ac:dyDescent="0.3">
      <c r="A168" s="10"/>
      <c r="B168" s="10"/>
      <c r="C168" s="10"/>
      <c r="D168" s="10"/>
      <c r="E168" s="10"/>
      <c r="F168" s="10"/>
      <c r="G168" s="10"/>
    </row>
    <row r="169" spans="1:7" x14ac:dyDescent="0.3">
      <c r="A169" s="10"/>
      <c r="B169" s="10"/>
      <c r="C169" s="10"/>
      <c r="D169" s="10"/>
      <c r="E169" s="10"/>
      <c r="F169" s="10"/>
      <c r="G169" s="10"/>
    </row>
    <row r="170" spans="1:7" x14ac:dyDescent="0.3">
      <c r="A170" s="10"/>
      <c r="B170" s="10"/>
      <c r="C170" s="10"/>
      <c r="D170" s="10"/>
      <c r="E170" s="10"/>
      <c r="F170" s="10"/>
      <c r="G170" s="10"/>
    </row>
    <row r="171" spans="1:7" x14ac:dyDescent="0.3">
      <c r="A171" s="10"/>
      <c r="B171" s="10"/>
      <c r="C171" s="10"/>
      <c r="D171" s="10"/>
      <c r="E171" s="10"/>
      <c r="F171" s="10"/>
      <c r="G171" s="10"/>
    </row>
    <row r="172" spans="1:7" x14ac:dyDescent="0.3">
      <c r="A172" s="10"/>
      <c r="B172" s="10"/>
      <c r="C172" s="10"/>
      <c r="D172" s="10"/>
      <c r="E172" s="10"/>
      <c r="F172" s="10"/>
      <c r="G172" s="10"/>
    </row>
    <row r="173" spans="1:7" x14ac:dyDescent="0.3">
      <c r="A173" s="10"/>
      <c r="B173" s="10"/>
      <c r="C173" s="10"/>
      <c r="D173" s="10"/>
      <c r="E173" s="10"/>
      <c r="F173" s="10"/>
      <c r="G173" s="10"/>
    </row>
    <row r="174" spans="1:7" x14ac:dyDescent="0.3">
      <c r="A174" s="10"/>
      <c r="B174" s="10"/>
      <c r="C174" s="10"/>
      <c r="D174" s="10"/>
      <c r="E174" s="10"/>
      <c r="F174" s="10"/>
      <c r="G174" s="10"/>
    </row>
    <row r="175" spans="1:7" x14ac:dyDescent="0.3">
      <c r="A175" s="10"/>
      <c r="B175" s="10"/>
      <c r="C175" s="10"/>
      <c r="D175" s="10"/>
      <c r="E175" s="10"/>
      <c r="F175" s="10"/>
      <c r="G175" s="10"/>
    </row>
    <row r="176" spans="1:7" x14ac:dyDescent="0.3">
      <c r="A176" s="10"/>
      <c r="B176" s="10"/>
      <c r="C176" s="10"/>
      <c r="D176" s="10"/>
      <c r="E176" s="10"/>
      <c r="F176" s="10"/>
      <c r="G176" s="10"/>
    </row>
    <row r="177" spans="1:7" x14ac:dyDescent="0.3">
      <c r="A177" s="10"/>
      <c r="B177" s="10"/>
      <c r="C177" s="10"/>
      <c r="D177" s="10"/>
      <c r="E177" s="10"/>
      <c r="F177" s="10"/>
      <c r="G177" s="10"/>
    </row>
    <row r="178" spans="1:7" x14ac:dyDescent="0.3">
      <c r="A178" s="10"/>
      <c r="B178" s="10"/>
      <c r="C178" s="10"/>
      <c r="D178" s="10"/>
      <c r="E178" s="10"/>
      <c r="F178" s="10"/>
      <c r="G178" s="10"/>
    </row>
    <row r="179" spans="1:7" x14ac:dyDescent="0.3">
      <c r="A179" s="10"/>
      <c r="B179" s="10"/>
      <c r="C179" s="10"/>
      <c r="D179" s="10"/>
      <c r="E179" s="10"/>
      <c r="F179" s="10"/>
      <c r="G179" s="10"/>
    </row>
    <row r="180" spans="1:7" x14ac:dyDescent="0.3">
      <c r="A180" s="10"/>
      <c r="B180" s="10"/>
      <c r="C180" s="10"/>
      <c r="D180" s="10"/>
      <c r="E180" s="10"/>
      <c r="F180" s="10"/>
      <c r="G180" s="10"/>
    </row>
    <row r="181" spans="1:7" x14ac:dyDescent="0.3">
      <c r="A181" s="10"/>
      <c r="B181" s="10"/>
      <c r="C181" s="10"/>
      <c r="D181" s="10"/>
      <c r="E181" s="10"/>
      <c r="F181" s="10"/>
      <c r="G181" s="10"/>
    </row>
    <row r="182" spans="1:7" x14ac:dyDescent="0.3">
      <c r="A182" s="10"/>
      <c r="B182" s="10"/>
      <c r="C182" s="10"/>
      <c r="D182" s="10"/>
      <c r="E182" s="10"/>
      <c r="F182" s="10"/>
      <c r="G182" s="10"/>
    </row>
    <row r="183" spans="1:7" x14ac:dyDescent="0.3">
      <c r="A183" s="10"/>
      <c r="B183" s="10"/>
      <c r="C183" s="10"/>
      <c r="D183" s="10"/>
      <c r="E183" s="10"/>
      <c r="F183" s="10"/>
      <c r="G183" s="10"/>
    </row>
    <row r="184" spans="1:7" x14ac:dyDescent="0.3">
      <c r="A184" s="10"/>
      <c r="B184" s="10"/>
      <c r="C184" s="10"/>
      <c r="D184" s="10"/>
      <c r="E184" s="10"/>
      <c r="F184" s="10"/>
      <c r="G184" s="10"/>
    </row>
    <row r="185" spans="1:7" x14ac:dyDescent="0.3">
      <c r="A185" s="10"/>
      <c r="B185" s="10"/>
      <c r="C185" s="10"/>
      <c r="D185" s="10"/>
      <c r="E185" s="10"/>
      <c r="F185" s="10"/>
      <c r="G185" s="10"/>
    </row>
    <row r="186" spans="1:7" x14ac:dyDescent="0.3">
      <c r="A186" s="10"/>
      <c r="B186" s="10"/>
      <c r="C186" s="10"/>
      <c r="D186" s="10"/>
      <c r="E186" s="10"/>
      <c r="F186" s="10"/>
      <c r="G186" s="10"/>
    </row>
    <row r="187" spans="1:7" x14ac:dyDescent="0.3">
      <c r="A187" s="10"/>
      <c r="B187" s="10"/>
      <c r="C187" s="10"/>
      <c r="D187" s="10"/>
      <c r="E187" s="10"/>
      <c r="F187" s="10"/>
      <c r="G187" s="10"/>
    </row>
    <row r="188" spans="1:7" x14ac:dyDescent="0.3">
      <c r="A188" s="10"/>
      <c r="B188" s="10"/>
      <c r="C188" s="10"/>
      <c r="D188" s="10"/>
      <c r="E188" s="10"/>
      <c r="F188" s="10"/>
      <c r="G188" s="10"/>
    </row>
    <row r="189" spans="1:7" x14ac:dyDescent="0.3">
      <c r="A189" s="10"/>
      <c r="B189" s="10"/>
      <c r="C189" s="10"/>
      <c r="D189" s="10"/>
      <c r="E189" s="10"/>
      <c r="F189" s="10"/>
      <c r="G189" s="10"/>
    </row>
    <row r="190" spans="1:7" x14ac:dyDescent="0.3">
      <c r="A190" s="10"/>
      <c r="B190" s="10"/>
      <c r="C190" s="10"/>
      <c r="D190" s="10"/>
      <c r="E190" s="10"/>
      <c r="F190" s="10"/>
      <c r="G190" s="10"/>
    </row>
    <row r="191" spans="1:7" x14ac:dyDescent="0.3">
      <c r="A191" s="10"/>
      <c r="B191" s="10"/>
      <c r="C191" s="10"/>
      <c r="D191" s="10"/>
      <c r="E191" s="10"/>
      <c r="F191" s="10"/>
      <c r="G191" s="10"/>
    </row>
    <row r="192" spans="1:7" x14ac:dyDescent="0.3">
      <c r="A192" s="10"/>
      <c r="B192" s="10"/>
      <c r="C192" s="10"/>
      <c r="D192" s="10"/>
      <c r="E192" s="10"/>
      <c r="F192" s="10"/>
      <c r="G192" s="10"/>
    </row>
    <row r="193" spans="1:7" x14ac:dyDescent="0.3">
      <c r="A193" s="10"/>
      <c r="B193" s="10"/>
      <c r="C193" s="10"/>
      <c r="D193" s="10"/>
      <c r="E193" s="10"/>
      <c r="F193" s="10"/>
      <c r="G193" s="10"/>
    </row>
    <row r="194" spans="1:7" x14ac:dyDescent="0.3">
      <c r="A194" s="10"/>
      <c r="B194" s="10"/>
      <c r="C194" s="10"/>
      <c r="D194" s="10"/>
      <c r="E194" s="10"/>
      <c r="F194" s="10"/>
      <c r="G194" s="10"/>
    </row>
    <row r="195" spans="1:7" x14ac:dyDescent="0.3">
      <c r="A195" s="10"/>
      <c r="B195" s="10"/>
      <c r="C195" s="10"/>
      <c r="D195" s="10"/>
      <c r="E195" s="10"/>
      <c r="F195" s="10"/>
      <c r="G195" s="10"/>
    </row>
    <row r="196" spans="1:7" x14ac:dyDescent="0.3">
      <c r="A196" s="10"/>
      <c r="B196" s="10"/>
      <c r="C196" s="10"/>
      <c r="D196" s="10"/>
      <c r="E196" s="10"/>
      <c r="F196" s="10"/>
      <c r="G196" s="10"/>
    </row>
    <row r="197" spans="1:7" x14ac:dyDescent="0.3">
      <c r="A197" s="10"/>
      <c r="B197" s="10"/>
      <c r="C197" s="10"/>
      <c r="D197" s="10"/>
      <c r="E197" s="10"/>
      <c r="F197" s="10"/>
      <c r="G197" s="10"/>
    </row>
    <row r="198" spans="1:7" x14ac:dyDescent="0.3">
      <c r="A198" s="10"/>
      <c r="B198" s="10"/>
      <c r="C198" s="10"/>
      <c r="D198" s="10"/>
      <c r="E198" s="10"/>
      <c r="F198" s="10"/>
      <c r="G198" s="10"/>
    </row>
    <row r="199" spans="1:7" x14ac:dyDescent="0.3">
      <c r="A199" s="10"/>
      <c r="B199" s="10"/>
      <c r="C199" s="10"/>
      <c r="D199" s="10"/>
      <c r="E199" s="10"/>
      <c r="F199" s="10"/>
      <c r="G199" s="10"/>
    </row>
    <row r="200" spans="1:7" x14ac:dyDescent="0.3">
      <c r="A200" s="10"/>
      <c r="B200" s="10"/>
      <c r="C200" s="10"/>
      <c r="D200" s="10"/>
      <c r="E200" s="10"/>
      <c r="F200" s="10"/>
      <c r="G200" s="10"/>
    </row>
    <row r="201" spans="1:7" x14ac:dyDescent="0.3">
      <c r="A201" s="10"/>
      <c r="B201" s="10"/>
      <c r="C201" s="10"/>
      <c r="D201" s="10"/>
      <c r="E201" s="10"/>
      <c r="F201" s="10"/>
      <c r="G201" s="10"/>
    </row>
    <row r="202" spans="1:7" x14ac:dyDescent="0.3">
      <c r="A202" s="10"/>
      <c r="B202" s="10"/>
      <c r="C202" s="10"/>
      <c r="D202" s="10"/>
      <c r="E202" s="10"/>
      <c r="F202" s="10"/>
      <c r="G202" s="10"/>
    </row>
    <row r="203" spans="1:7" x14ac:dyDescent="0.3">
      <c r="A203" s="10"/>
      <c r="B203" s="10"/>
      <c r="C203" s="10"/>
      <c r="D203" s="10"/>
      <c r="E203" s="10"/>
      <c r="F203" s="10"/>
      <c r="G203" s="10"/>
    </row>
    <row r="204" spans="1:7" x14ac:dyDescent="0.3">
      <c r="A204" s="10"/>
      <c r="B204" s="10"/>
      <c r="C204" s="10"/>
      <c r="D204" s="10"/>
      <c r="E204" s="10"/>
      <c r="F204" s="10"/>
      <c r="G204" s="10"/>
    </row>
    <row r="205" spans="1:7" x14ac:dyDescent="0.3">
      <c r="A205" s="10"/>
      <c r="B205" s="10"/>
      <c r="C205" s="10"/>
      <c r="D205" s="10"/>
      <c r="E205" s="10"/>
      <c r="F205" s="10"/>
      <c r="G205" s="10"/>
    </row>
    <row r="206" spans="1:7" x14ac:dyDescent="0.3">
      <c r="A206" s="10"/>
      <c r="B206" s="10"/>
      <c r="C206" s="10"/>
      <c r="D206" s="10"/>
      <c r="E206" s="10"/>
      <c r="F206" s="10"/>
      <c r="G206" s="10"/>
    </row>
    <row r="207" spans="1:7" x14ac:dyDescent="0.3">
      <c r="A207" s="10"/>
      <c r="B207" s="10"/>
      <c r="C207" s="10"/>
      <c r="D207" s="10"/>
      <c r="E207" s="10"/>
      <c r="F207" s="10"/>
      <c r="G207" s="10"/>
    </row>
    <row r="208" spans="1:7" x14ac:dyDescent="0.3">
      <c r="A208" s="10"/>
      <c r="B208" s="10"/>
      <c r="C208" s="10"/>
      <c r="D208" s="10"/>
      <c r="E208" s="10"/>
      <c r="F208" s="10"/>
      <c r="G208" s="10"/>
    </row>
    <row r="209" spans="1:7" x14ac:dyDescent="0.3">
      <c r="A209" s="10"/>
      <c r="B209" s="10"/>
      <c r="C209" s="10"/>
      <c r="D209" s="10"/>
      <c r="E209" s="10"/>
      <c r="F209" s="10"/>
      <c r="G209" s="10"/>
    </row>
    <row r="210" spans="1:7" x14ac:dyDescent="0.3">
      <c r="A210" s="10"/>
      <c r="B210" s="10"/>
      <c r="C210" s="10"/>
      <c r="D210" s="10"/>
      <c r="E210" s="10"/>
      <c r="F210" s="10"/>
      <c r="G210" s="10"/>
    </row>
    <row r="211" spans="1:7" x14ac:dyDescent="0.3">
      <c r="A211" s="10"/>
      <c r="B211" s="10"/>
      <c r="C211" s="10"/>
      <c r="D211" s="10"/>
      <c r="E211" s="10"/>
      <c r="F211" s="10"/>
      <c r="G211" s="10"/>
    </row>
    <row r="212" spans="1:7" x14ac:dyDescent="0.3">
      <c r="A212" s="10"/>
      <c r="B212" s="10"/>
      <c r="C212" s="10"/>
      <c r="D212" s="10"/>
      <c r="E212" s="10"/>
      <c r="F212" s="10"/>
      <c r="G212" s="10"/>
    </row>
    <row r="213" spans="1:7" x14ac:dyDescent="0.3">
      <c r="A213" s="10"/>
      <c r="B213" s="10"/>
      <c r="C213" s="10"/>
      <c r="D213" s="10"/>
      <c r="E213" s="10"/>
      <c r="F213" s="10"/>
      <c r="G213" s="10"/>
    </row>
    <row r="214" spans="1:7" x14ac:dyDescent="0.3">
      <c r="A214" s="10"/>
      <c r="B214" s="10"/>
      <c r="C214" s="10"/>
      <c r="D214" s="10"/>
      <c r="E214" s="10"/>
      <c r="F214" s="10"/>
      <c r="G214" s="10"/>
    </row>
    <row r="215" spans="1:7" x14ac:dyDescent="0.3">
      <c r="A215" s="10"/>
      <c r="B215" s="10"/>
      <c r="C215" s="10"/>
      <c r="D215" s="10"/>
      <c r="E215" s="10"/>
      <c r="F215" s="10"/>
      <c r="G215" s="10"/>
    </row>
    <row r="216" spans="1:7" x14ac:dyDescent="0.3">
      <c r="A216" s="10"/>
      <c r="B216" s="10"/>
      <c r="C216" s="10"/>
      <c r="D216" s="10"/>
      <c r="E216" s="10"/>
      <c r="F216" s="10"/>
      <c r="G216" s="10"/>
    </row>
    <row r="217" spans="1:7" x14ac:dyDescent="0.3">
      <c r="A217" s="10"/>
      <c r="B217" s="10"/>
      <c r="C217" s="10"/>
      <c r="D217" s="10"/>
      <c r="E217" s="10"/>
      <c r="F217" s="10"/>
      <c r="G217" s="10"/>
    </row>
    <row r="218" spans="1:7" x14ac:dyDescent="0.3">
      <c r="A218" s="10"/>
      <c r="B218" s="10"/>
      <c r="C218" s="10"/>
      <c r="D218" s="10"/>
      <c r="E218" s="10"/>
      <c r="F218" s="10"/>
      <c r="G218" s="10"/>
    </row>
    <row r="219" spans="1:7" x14ac:dyDescent="0.3">
      <c r="A219" s="10"/>
      <c r="B219" s="10"/>
      <c r="C219" s="10"/>
      <c r="D219" s="10"/>
      <c r="E219" s="10"/>
      <c r="F219" s="10"/>
      <c r="G219" s="10"/>
    </row>
    <row r="220" spans="1:7" x14ac:dyDescent="0.3">
      <c r="A220" s="10"/>
      <c r="B220" s="10"/>
      <c r="C220" s="10"/>
      <c r="D220" s="10"/>
      <c r="E220" s="10"/>
      <c r="F220" s="10"/>
      <c r="G220" s="10"/>
    </row>
    <row r="221" spans="1:7" x14ac:dyDescent="0.3">
      <c r="A221" s="10"/>
      <c r="B221" s="10"/>
      <c r="C221" s="10"/>
      <c r="D221" s="10"/>
      <c r="E221" s="10"/>
      <c r="F221" s="10"/>
      <c r="G221" s="10"/>
    </row>
    <row r="222" spans="1:7" x14ac:dyDescent="0.3">
      <c r="A222" s="10"/>
      <c r="B222" s="10"/>
      <c r="C222" s="10"/>
      <c r="D222" s="10"/>
      <c r="E222" s="10"/>
      <c r="F222" s="10"/>
      <c r="G222" s="10"/>
    </row>
    <row r="223" spans="1:7" x14ac:dyDescent="0.3">
      <c r="A223" s="10"/>
      <c r="B223" s="10"/>
      <c r="C223" s="10"/>
      <c r="D223" s="10"/>
      <c r="E223" s="10"/>
      <c r="F223" s="10"/>
      <c r="G223" s="10"/>
    </row>
    <row r="224" spans="1:7" x14ac:dyDescent="0.3">
      <c r="A224" s="10"/>
      <c r="B224" s="10"/>
      <c r="C224" s="10"/>
      <c r="D224" s="10"/>
      <c r="E224" s="10"/>
      <c r="F224" s="10"/>
      <c r="G224" s="10"/>
    </row>
    <row r="225" spans="1:7" x14ac:dyDescent="0.3">
      <c r="A225" s="10"/>
      <c r="B225" s="10"/>
      <c r="C225" s="10"/>
      <c r="D225" s="10"/>
      <c r="E225" s="10"/>
      <c r="F225" s="10"/>
      <c r="G225" s="10"/>
    </row>
    <row r="226" spans="1:7" x14ac:dyDescent="0.3">
      <c r="A226" s="10"/>
      <c r="B226" s="10"/>
      <c r="C226" s="10"/>
      <c r="D226" s="10"/>
      <c r="E226" s="10"/>
      <c r="F226" s="10"/>
      <c r="G226" s="10"/>
    </row>
    <row r="227" spans="1:7" x14ac:dyDescent="0.3">
      <c r="A227" s="10"/>
      <c r="B227" s="10"/>
      <c r="C227" s="10"/>
      <c r="D227" s="10"/>
      <c r="E227" s="10"/>
      <c r="F227" s="10"/>
      <c r="G227" s="10"/>
    </row>
    <row r="228" spans="1:7" x14ac:dyDescent="0.3">
      <c r="A228" s="10"/>
      <c r="B228" s="10"/>
      <c r="C228" s="10"/>
      <c r="D228" s="10"/>
      <c r="E228" s="10"/>
      <c r="F228" s="10"/>
      <c r="G228" s="10"/>
    </row>
    <row r="229" spans="1:7" x14ac:dyDescent="0.3">
      <c r="A229" s="10"/>
      <c r="B229" s="10"/>
      <c r="C229" s="10"/>
      <c r="D229" s="10"/>
      <c r="E229" s="10"/>
      <c r="F229" s="10"/>
      <c r="G229" s="10"/>
    </row>
    <row r="230" spans="1:7" x14ac:dyDescent="0.3">
      <c r="A230" s="10"/>
      <c r="B230" s="10"/>
      <c r="C230" s="10"/>
      <c r="D230" s="10"/>
      <c r="E230" s="10"/>
      <c r="F230" s="10"/>
      <c r="G230" s="10"/>
    </row>
    <row r="231" spans="1:7" x14ac:dyDescent="0.3">
      <c r="A231" s="10"/>
      <c r="B231" s="10"/>
      <c r="C231" s="10"/>
      <c r="D231" s="10"/>
      <c r="E231" s="10"/>
      <c r="F231" s="10"/>
      <c r="G231" s="10"/>
    </row>
    <row r="232" spans="1:7" x14ac:dyDescent="0.3">
      <c r="A232" s="10"/>
      <c r="B232" s="10"/>
      <c r="C232" s="10"/>
      <c r="D232" s="10"/>
      <c r="E232" s="10"/>
      <c r="F232" s="10"/>
      <c r="G232" s="10"/>
    </row>
    <row r="233" spans="1:7" x14ac:dyDescent="0.3">
      <c r="A233" s="10"/>
      <c r="B233" s="10"/>
      <c r="C233" s="10"/>
      <c r="D233" s="10"/>
      <c r="E233" s="10"/>
      <c r="F233" s="10"/>
      <c r="G233" s="10"/>
    </row>
  </sheetData>
  <mergeCells count="8">
    <mergeCell ref="F6:F7"/>
    <mergeCell ref="G6:G7"/>
    <mergeCell ref="A2:C2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2_3  Метод бисекции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2022-01-05T14:19:32Z</dcterms:created>
  <dcterms:modified xsi:type="dcterms:W3CDTF">2022-01-05T14:30:01Z</dcterms:modified>
</cp:coreProperties>
</file>