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21840" windowHeight="12600"/>
  </bookViews>
  <sheets>
    <sheet name="Штатка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F3" i="1" l="1"/>
  <c r="A3" i="1" s="1"/>
  <c r="F4" i="1"/>
  <c r="A4" i="1" s="1"/>
  <c r="F2" i="1"/>
  <c r="A2" i="1" s="1"/>
  <c r="B12" i="1" l="1"/>
  <c r="C12" i="1" s="1"/>
  <c r="D12" i="1" s="1"/>
  <c r="E12" i="1" s="1"/>
  <c r="F12" i="1" s="1"/>
  <c r="G12" i="1" s="1"/>
  <c r="B13" i="1"/>
  <c r="C13" i="1" s="1"/>
  <c r="B11" i="1"/>
  <c r="C11" i="1" s="1"/>
  <c r="D11" i="1" s="1"/>
  <c r="E11" i="1" s="1"/>
  <c r="F11" i="1" s="1"/>
  <c r="G11" i="1" s="1"/>
  <c r="B10" i="1"/>
  <c r="C10" i="1" s="1"/>
  <c r="D10" i="1" s="1"/>
  <c r="E10" i="1" s="1"/>
  <c r="F10" i="1" s="1"/>
  <c r="G10" i="1" s="1"/>
  <c r="B14" i="1"/>
  <c r="C14" i="1" s="1"/>
  <c r="D14" i="1" l="1"/>
  <c r="E14" i="1" s="1"/>
  <c r="F14" i="1" s="1"/>
  <c r="G14" i="1" s="1"/>
  <c r="D13" i="1"/>
  <c r="E13" i="1" s="1"/>
  <c r="F13" i="1" s="1"/>
  <c r="G13" i="1" s="1"/>
</calcChain>
</file>

<file path=xl/sharedStrings.xml><?xml version="1.0" encoding="utf-8"?>
<sst xmlns="http://schemas.openxmlformats.org/spreadsheetml/2006/main" count="11" uniqueCount="11">
  <si>
    <t>№</t>
  </si>
  <si>
    <t>ФИО</t>
  </si>
  <si>
    <t>Дата рождения</t>
  </si>
  <si>
    <t>Возраст</t>
  </si>
  <si>
    <t>Должность</t>
  </si>
  <si>
    <t>Менеджер по продажам</t>
  </si>
  <si>
    <t>Менеджер по закупкам</t>
  </si>
  <si>
    <t>Бухгалтер</t>
  </si>
  <si>
    <t>Селезнёва Мария Анатлольевна</t>
  </si>
  <si>
    <t>Гусева Ирина Геннадьевна</t>
  </si>
  <si>
    <t>Травкина Антонина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</si>
</sst>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4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2" sqref="A2"/>
    </sheetView>
  </sheetViews>
  <sheetFormatPr defaultRowHeight="15" x14ac:dyDescent="0.25"/>
  <cols>
    <col min="1" max="1" width="12.140625" customWidth="1"/>
    <col min="3" max="3" width="38.28515625" customWidth="1"/>
    <col min="4" max="4" width="31.28515625" customWidth="1"/>
    <col min="5" max="5" width="17.28515625" customWidth="1"/>
    <col min="6" max="6" width="16.7109375" customWidth="1"/>
    <col min="7" max="7" width="10.140625" bestFit="1" customWidth="1"/>
  </cols>
  <sheetData>
    <row r="1" spans="1:7" x14ac:dyDescent="0.25">
      <c r="B1" s="3" t="s">
        <v>0</v>
      </c>
      <c r="C1" s="3" t="s">
        <v>1</v>
      </c>
      <c r="D1" s="3" t="s">
        <v>4</v>
      </c>
      <c r="E1" s="3" t="s">
        <v>2</v>
      </c>
      <c r="F1" s="3" t="s">
        <v>3</v>
      </c>
    </row>
    <row r="2" spans="1:7" x14ac:dyDescent="0.25">
      <c r="A2">
        <f ca="1">MONTH(E2)+DAY(E2)/100+F2/10000+ROW()/1000000</f>
        <v>10.092601999999999</v>
      </c>
      <c r="B2">
        <v>1</v>
      </c>
      <c r="C2" t="s">
        <v>8</v>
      </c>
      <c r="D2" t="s">
        <v>5</v>
      </c>
      <c r="E2" s="1">
        <v>33886</v>
      </c>
      <c r="F2" s="2">
        <f ca="1">DATEDIF(E2,TODAY(),"y")</f>
        <v>26</v>
      </c>
    </row>
    <row r="3" spans="1:7" x14ac:dyDescent="0.25">
      <c r="A3">
        <f t="shared" ref="A3:A4" ca="1" si="0">MONTH(E3)+DAY(E3)/100+F3/10000+ROW()/1000000</f>
        <v>9.0522030000000004</v>
      </c>
      <c r="B3">
        <v>2</v>
      </c>
      <c r="C3" t="s">
        <v>9</v>
      </c>
      <c r="D3" t="s">
        <v>6</v>
      </c>
      <c r="E3" s="1">
        <v>35313</v>
      </c>
      <c r="F3" s="2">
        <f t="shared" ref="F3:F4" ca="1" si="1">DATEDIF(E3,TODAY(),"y")</f>
        <v>22</v>
      </c>
    </row>
    <row r="4" spans="1:7" x14ac:dyDescent="0.25">
      <c r="A4">
        <f t="shared" ca="1" si="0"/>
        <v>1.0430039999999998</v>
      </c>
      <c r="B4">
        <v>3</v>
      </c>
      <c r="C4" t="s">
        <v>10</v>
      </c>
      <c r="D4" t="s">
        <v>7</v>
      </c>
      <c r="E4" s="1">
        <v>32512</v>
      </c>
      <c r="F4" s="2">
        <f t="shared" ca="1" si="1"/>
        <v>30</v>
      </c>
    </row>
    <row r="10" spans="1:7" x14ac:dyDescent="0.25">
      <c r="B10">
        <f ca="1">SMALL(A:A,ROW(B1))</f>
        <v>1.0430039999999998</v>
      </c>
      <c r="C10" s="4" t="str">
        <f ca="1">IFERROR(TEXT(DATE(1,B10,1),"ММММ"),"")</f>
        <v>Январь</v>
      </c>
      <c r="D10" t="str">
        <f ca="1">IF(C10="","",VLOOKUP($B10,$A:C,COLUMN(C1),))</f>
        <v>Травкина Антонина Алексеевна</v>
      </c>
      <c r="E10" t="str">
        <f ca="1">IF(D10="","",VLOOKUP($B10,$A:D,COLUMN(D1),))</f>
        <v>Бухгалтер</v>
      </c>
      <c r="F10">
        <f ca="1">IF(E10="","",VLOOKUP($B10,$A:E,COLUMN(E1),))</f>
        <v>32512</v>
      </c>
      <c r="G10">
        <f ca="1">IF(F10="","",VLOOKUP($B10,$A:F,COLUMN(F1),))</f>
        <v>30</v>
      </c>
    </row>
    <row r="11" spans="1:7" x14ac:dyDescent="0.25">
      <c r="B11">
        <f t="shared" ref="B11:B14" ca="1" si="2">SMALL(A:A,ROW(B2))</f>
        <v>9.0522030000000004</v>
      </c>
      <c r="C11" s="4" t="str">
        <f t="shared" ref="C11:C14" ca="1" si="3">IFERROR(TEXT(DATE(1,B11,1),"ММММ"),"")</f>
        <v>Сентябрь</v>
      </c>
      <c r="D11" t="str">
        <f ca="1">IF(C11="","",VLOOKUP($B11,$A:C,COLUMN(C2),))</f>
        <v>Гусева Ирина Геннадьевна</v>
      </c>
      <c r="E11" t="str">
        <f ca="1">IF(D11="","",VLOOKUP($B11,$A:D,COLUMN(D2),))</f>
        <v>Менеджер по закупкам</v>
      </c>
      <c r="F11">
        <f ca="1">IF(E11="","",VLOOKUP($B11,$A:E,COLUMN(E2),))</f>
        <v>35313</v>
      </c>
      <c r="G11">
        <f ca="1">IF(F11="","",VLOOKUP($B11,$A:F,COLUMN(F2),))</f>
        <v>22</v>
      </c>
    </row>
    <row r="12" spans="1:7" x14ac:dyDescent="0.25">
      <c r="B12">
        <f t="shared" ca="1" si="2"/>
        <v>10.092601999999999</v>
      </c>
      <c r="C12" s="4" t="str">
        <f t="shared" ca="1" si="3"/>
        <v>Октябрь</v>
      </c>
      <c r="D12" t="str">
        <f ca="1">IF(C12="","",VLOOKUP($B12,$A:C,COLUMN(C3),))</f>
        <v>Селезнёва Мария Анатлольевна</v>
      </c>
      <c r="E12" t="str">
        <f ca="1">IF(D12="","",VLOOKUP($B12,$A:D,COLUMN(D3),))</f>
        <v>Менеджер по продажам</v>
      </c>
      <c r="F12">
        <f ca="1">IF(E12="","",VLOOKUP($B12,$A:E,COLUMN(E3),))</f>
        <v>33886</v>
      </c>
      <c r="G12">
        <f ca="1">IF(F12="","",VLOOKUP($B12,$A:F,COLUMN(F3),))</f>
        <v>26</v>
      </c>
    </row>
    <row r="13" spans="1:7" x14ac:dyDescent="0.25">
      <c r="B13" t="e">
        <f t="shared" ca="1" si="2"/>
        <v>#NUM!</v>
      </c>
      <c r="C13" s="4" t="str">
        <f t="shared" ca="1" si="3"/>
        <v/>
      </c>
      <c r="D13" t="str">
        <f ca="1">IF(C13="","",VLOOKUP($B13,$A:C,COLUMN(C4),))</f>
        <v/>
      </c>
      <c r="E13" t="str">
        <f ca="1">IF(D13="","",VLOOKUP($B13,$A:D,COLUMN(D4),))</f>
        <v/>
      </c>
      <c r="F13" t="str">
        <f ca="1">IF(E13="","",VLOOKUP($B13,$A:E,COLUMN(E4),))</f>
        <v/>
      </c>
      <c r="G13" t="str">
        <f ca="1">IF(F13="","",VLOOKUP($B13,$A:F,COLUMN(F4),))</f>
        <v/>
      </c>
    </row>
    <row r="14" spans="1:7" x14ac:dyDescent="0.25">
      <c r="B14" t="e">
        <f t="shared" ca="1" si="2"/>
        <v>#NUM!</v>
      </c>
      <c r="C14" s="4" t="str">
        <f t="shared" ca="1" si="3"/>
        <v/>
      </c>
      <c r="D14" t="str">
        <f ca="1">IF(C14="","",VLOOKUP($B14,$A:C,COLUMN(C5),))</f>
        <v/>
      </c>
      <c r="E14" t="str">
        <f ca="1">IF(D14="","",VLOOKUP($B14,$A:D,COLUMN(D5),))</f>
        <v/>
      </c>
      <c r="F14" t="str">
        <f ca="1">IF(E14="","",VLOOKUP($B14,$A:E,COLUMN(E5),))</f>
        <v/>
      </c>
      <c r="G14" t="str">
        <f ca="1">IF(F14="","",VLOOKUP($B14,$A:F,COLUMN(F5),))</f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Штатка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 1</dc:creator>
  <cp:lastModifiedBy>Intel</cp:lastModifiedBy>
  <dcterms:created xsi:type="dcterms:W3CDTF">2019-08-05T07:30:53Z</dcterms:created>
  <dcterms:modified xsi:type="dcterms:W3CDTF">2019-08-05T09:11:31Z</dcterms:modified>
</cp:coreProperties>
</file>