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кабинет" sheetId="1" r:id="rId1"/>
  </sheets>
  <definedNames>
    <definedName name="_xlnm._FilterDatabase" localSheetId="0" hidden="1">кабинет!$M$10:$N$42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42" i="1" l="1"/>
  <c r="H42" i="1"/>
  <c r="L41" i="1"/>
  <c r="K41" i="1"/>
  <c r="H41" i="1"/>
  <c r="K40" i="1"/>
  <c r="I40" i="1" s="1"/>
  <c r="L39" i="1"/>
  <c r="K39" i="1"/>
  <c r="H39" i="1"/>
  <c r="L38" i="1"/>
  <c r="K38" i="1"/>
  <c r="I38" i="1"/>
  <c r="H38" i="1"/>
  <c r="L37" i="1"/>
  <c r="K37" i="1"/>
  <c r="H37" i="1"/>
  <c r="I37" i="1" s="1"/>
  <c r="L36" i="1"/>
  <c r="K36" i="1"/>
  <c r="H36" i="1"/>
  <c r="I36" i="1" s="1"/>
  <c r="L35" i="1"/>
  <c r="K35" i="1"/>
  <c r="H35" i="1"/>
  <c r="L34" i="1"/>
  <c r="K34" i="1"/>
  <c r="H34" i="1"/>
  <c r="I34" i="1" s="1"/>
  <c r="L33" i="1"/>
  <c r="K33" i="1"/>
  <c r="H33" i="1"/>
  <c r="I33" i="1" s="1"/>
  <c r="L32" i="1"/>
  <c r="K32" i="1"/>
  <c r="H32" i="1"/>
  <c r="I32" i="1" s="1"/>
  <c r="L31" i="1"/>
  <c r="K31" i="1"/>
  <c r="H31" i="1"/>
  <c r="L30" i="1"/>
  <c r="K30" i="1"/>
  <c r="I30" i="1"/>
  <c r="H30" i="1"/>
  <c r="L29" i="1"/>
  <c r="K29" i="1"/>
  <c r="H29" i="1"/>
  <c r="I29" i="1" s="1"/>
  <c r="L28" i="1"/>
  <c r="K28" i="1"/>
  <c r="H28" i="1"/>
  <c r="I28" i="1" s="1"/>
  <c r="L27" i="1"/>
  <c r="K27" i="1"/>
  <c r="H27" i="1"/>
  <c r="L26" i="1"/>
  <c r="K26" i="1"/>
  <c r="H26" i="1"/>
  <c r="I26" i="1" s="1"/>
  <c r="L25" i="1"/>
  <c r="K25" i="1"/>
  <c r="H25" i="1"/>
  <c r="I25" i="1" s="1"/>
  <c r="L24" i="1"/>
  <c r="K24" i="1"/>
  <c r="H24" i="1"/>
  <c r="I24" i="1" s="1"/>
  <c r="L23" i="1"/>
  <c r="K23" i="1"/>
  <c r="H23" i="1"/>
  <c r="L22" i="1"/>
  <c r="K22" i="1"/>
  <c r="H22" i="1"/>
  <c r="I22" i="1" s="1"/>
  <c r="L21" i="1"/>
  <c r="K21" i="1"/>
  <c r="H21" i="1"/>
  <c r="I21" i="1" s="1"/>
  <c r="L20" i="1"/>
  <c r="K20" i="1"/>
  <c r="H20" i="1"/>
  <c r="I20" i="1" s="1"/>
  <c r="L19" i="1"/>
  <c r="K19" i="1"/>
  <c r="H19" i="1"/>
  <c r="L18" i="1"/>
  <c r="L42" i="1" s="1"/>
  <c r="K18" i="1"/>
  <c r="H18" i="1"/>
  <c r="I18" i="1" s="1"/>
  <c r="K17" i="1"/>
  <c r="H17" i="1"/>
  <c r="I17" i="1" s="1"/>
  <c r="K16" i="1"/>
  <c r="I16" i="1"/>
  <c r="H16" i="1"/>
  <c r="K15" i="1"/>
  <c r="H15" i="1"/>
  <c r="I15" i="1" s="1"/>
  <c r="K14" i="1"/>
  <c r="H14" i="1"/>
  <c r="I14" i="1" s="1"/>
  <c r="K13" i="1"/>
  <c r="K12" i="1"/>
  <c r="K11" i="1"/>
  <c r="K42" i="1" s="1"/>
  <c r="I19" i="1" l="1"/>
  <c r="I23" i="1"/>
  <c r="I27" i="1"/>
  <c r="I31" i="1"/>
  <c r="I35" i="1"/>
  <c r="I39" i="1"/>
  <c r="I41" i="1"/>
  <c r="I42" i="1" l="1"/>
</calcChain>
</file>

<file path=xl/sharedStrings.xml><?xml version="1.0" encoding="utf-8"?>
<sst xmlns="http://schemas.openxmlformats.org/spreadsheetml/2006/main" count="6" uniqueCount="5">
  <si>
    <t>Кол-во часов</t>
  </si>
  <si>
    <t>Расход</t>
  </si>
  <si>
    <t>бюджет</t>
  </si>
  <si>
    <t>внебюджет</t>
  </si>
  <si>
    <t>Как сделать так, чтобы в ячейку К10 попадала цифра в зависимости от того - бюджетная эта ставка врача или нет. Т.е. если в графе К9 стоит бюджет, значит, должна попасть цифра 15,00 (графа К5), если внебюджет, то 21,00 (графа К6)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</si>
</sst>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0.0"/>
    <numFmt numFmtId="166" formatCode="dd\.mm\.yyyy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Helvetica Neue"/>
    </font>
    <font>
      <sz val="10"/>
      <name val="Lucida Grande"/>
    </font>
    <font>
      <sz val="10"/>
      <name val="Times New Roman"/>
      <family val="1"/>
      <charset val="204"/>
    </font>
    <font>
      <sz val="10"/>
      <color indexed="9"/>
      <name val="Lucida Grande"/>
    </font>
    <font>
      <b/>
      <sz val="28"/>
      <name val="Times New Roman"/>
      <family val="1"/>
      <charset val="204"/>
    </font>
    <font>
      <sz val="11"/>
      <name val="Times New Roman"/>
      <family val="1"/>
      <charset val="204"/>
    </font>
    <font>
      <b/>
      <sz val="26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Arial Black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Helvetica Neue"/>
    </font>
    <font>
      <sz val="11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</xf>
  </cellStyleXfs>
  <cellXfs count="130">
    <xf numFmtId="0" fontId="0" fillId="0" borderId="0" xfId="0"/>
    <xf numFmtId="0" fontId="2" fillId="0" borderId="0" xfId="1" applyNumberFormat="1" applyFont="1" applyAlignment="1"/>
    <xf numFmtId="0" fontId="3" fillId="0" borderId="0" xfId="1" applyNumberFormat="1" applyFont="1" applyFill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Alignment="1">
      <alignment horizontal="center"/>
    </xf>
    <xf numFmtId="0" fontId="3" fillId="0" borderId="0" xfId="1" applyNumberFormat="1" applyFont="1" applyAlignment="1"/>
    <xf numFmtId="0" fontId="4" fillId="0" borderId="0" xfId="1" applyNumberFormat="1" applyFont="1" applyAlignment="1"/>
    <xf numFmtId="0" fontId="2" fillId="0" borderId="0" xfId="1" applyNumberFormat="1" applyFont="1" applyAlignment="1">
      <alignment horizontal="center" vertical="center"/>
    </xf>
    <xf numFmtId="164" fontId="5" fillId="0" borderId="4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 applyAlignment="1">
      <alignment vertical="center"/>
    </xf>
    <xf numFmtId="14" fontId="9" fillId="0" borderId="0" xfId="1" applyNumberFormat="1" applyFont="1" applyFill="1" applyBorder="1" applyAlignment="1">
      <alignment vertical="center"/>
    </xf>
    <xf numFmtId="164" fontId="6" fillId="0" borderId="6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shrinkToFit="1"/>
    </xf>
    <xf numFmtId="0" fontId="4" fillId="0" borderId="0" xfId="1" applyNumberFormat="1" applyFont="1" applyBorder="1" applyAlignment="1"/>
    <xf numFmtId="0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8" xfId="1" applyNumberFormat="1" applyFont="1" applyFill="1" applyBorder="1" applyAlignment="1">
      <alignment horizontal="center" vertical="center"/>
    </xf>
    <xf numFmtId="2" fontId="14" fillId="0" borderId="9" xfId="1" applyNumberFormat="1" applyFont="1" applyFill="1" applyBorder="1" applyAlignment="1">
      <alignment horizontal="center" vertical="center"/>
    </xf>
    <xf numFmtId="164" fontId="13" fillId="0" borderId="6" xfId="1" applyNumberFormat="1" applyFont="1" applyFill="1" applyBorder="1" applyAlignment="1">
      <alignment vertical="center"/>
    </xf>
    <xf numFmtId="164" fontId="13" fillId="0" borderId="5" xfId="1" applyNumberFormat="1" applyFont="1" applyFill="1" applyBorder="1" applyAlignment="1">
      <alignment vertical="center"/>
    </xf>
    <xf numFmtId="164" fontId="13" fillId="0" borderId="7" xfId="1" applyNumberFormat="1" applyFont="1" applyFill="1" applyBorder="1" applyAlignment="1">
      <alignment vertical="center"/>
    </xf>
    <xf numFmtId="2" fontId="14" fillId="0" borderId="10" xfId="1" applyNumberFormat="1" applyFont="1" applyFill="1" applyBorder="1" applyAlignment="1">
      <alignment horizontal="center" vertical="center"/>
    </xf>
    <xf numFmtId="165" fontId="6" fillId="0" borderId="11" xfId="1" applyNumberFormat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 shrinkToFit="1"/>
    </xf>
    <xf numFmtId="49" fontId="3" fillId="0" borderId="16" xfId="1" applyNumberFormat="1" applyFont="1" applyFill="1" applyBorder="1" applyAlignment="1">
      <alignment horizontal="center" vertical="center" wrapText="1" shrinkToFit="1"/>
    </xf>
    <xf numFmtId="0" fontId="3" fillId="0" borderId="15" xfId="1" applyNumberFormat="1" applyFont="1" applyFill="1" applyBorder="1" applyAlignment="1">
      <alignment horizontal="center" vertical="center" wrapText="1" shrinkToFit="1"/>
    </xf>
    <xf numFmtId="0" fontId="17" fillId="0" borderId="0" xfId="1" applyFont="1" applyAlignment="1"/>
    <xf numFmtId="0" fontId="6" fillId="0" borderId="23" xfId="1" applyNumberFormat="1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1" fontId="6" fillId="0" borderId="25" xfId="1" applyNumberFormat="1" applyFont="1" applyFill="1" applyBorder="1" applyAlignment="1">
      <alignment horizontal="center" vertical="center"/>
    </xf>
    <xf numFmtId="1" fontId="6" fillId="0" borderId="26" xfId="1" applyNumberFormat="1" applyFont="1" applyFill="1" applyBorder="1" applyAlignment="1">
      <alignment horizontal="center" vertical="center"/>
    </xf>
    <xf numFmtId="1" fontId="14" fillId="0" borderId="24" xfId="1" applyNumberFormat="1" applyFont="1" applyFill="1" applyBorder="1" applyAlignment="1">
      <alignment horizontal="center" vertical="center"/>
    </xf>
    <xf numFmtId="2" fontId="6" fillId="0" borderId="25" xfId="1" applyNumberFormat="1" applyFont="1" applyFill="1" applyBorder="1" applyAlignment="1">
      <alignment horizontal="center" vertical="center"/>
    </xf>
    <xf numFmtId="2" fontId="6" fillId="0" borderId="27" xfId="1" applyNumberFormat="1" applyFont="1" applyFill="1" applyBorder="1" applyAlignment="1">
      <alignment horizontal="center"/>
    </xf>
    <xf numFmtId="2" fontId="6" fillId="0" borderId="28" xfId="1" applyNumberFormat="1" applyFont="1" applyFill="1" applyBorder="1" applyAlignment="1">
      <alignment horizontal="center" vertical="center"/>
    </xf>
    <xf numFmtId="2" fontId="6" fillId="0" borderId="29" xfId="1" applyNumberFormat="1" applyFont="1" applyFill="1" applyBorder="1" applyAlignment="1">
      <alignment horizontal="center" vertical="center"/>
    </xf>
    <xf numFmtId="0" fontId="14" fillId="0" borderId="30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vertical="center" shrinkToFit="1"/>
    </xf>
    <xf numFmtId="0" fontId="6" fillId="0" borderId="32" xfId="1" applyNumberFormat="1" applyFont="1" applyFill="1" applyBorder="1" applyAlignment="1">
      <alignment vertical="center" shrinkToFit="1"/>
    </xf>
    <xf numFmtId="0" fontId="18" fillId="0" borderId="0" xfId="1" applyNumberFormat="1" applyFont="1" applyAlignment="1"/>
    <xf numFmtId="0" fontId="19" fillId="0" borderId="0" xfId="1" applyFont="1" applyAlignment="1"/>
    <xf numFmtId="0" fontId="6" fillId="0" borderId="33" xfId="1" applyNumberFormat="1" applyFont="1" applyFill="1" applyBorder="1" applyAlignment="1">
      <alignment horizontal="center" vertical="center"/>
    </xf>
    <xf numFmtId="166" fontId="6" fillId="0" borderId="30" xfId="1" applyNumberFormat="1" applyFont="1" applyFill="1" applyBorder="1" applyAlignment="1">
      <alignment horizontal="center" vertical="center"/>
    </xf>
    <xf numFmtId="0" fontId="6" fillId="0" borderId="30" xfId="1" applyNumberFormat="1" applyFont="1" applyFill="1" applyBorder="1" applyAlignment="1">
      <alignment horizontal="center" vertical="center"/>
    </xf>
    <xf numFmtId="0" fontId="6" fillId="0" borderId="34" xfId="1" applyNumberFormat="1" applyFont="1" applyFill="1" applyBorder="1" applyAlignment="1">
      <alignment horizontal="center" vertical="center"/>
    </xf>
    <xf numFmtId="2" fontId="6" fillId="0" borderId="26" xfId="1" applyNumberFormat="1" applyFont="1" applyFill="1" applyBorder="1" applyAlignment="1">
      <alignment horizontal="center"/>
    </xf>
    <xf numFmtId="2" fontId="6" fillId="0" borderId="34" xfId="1" applyNumberFormat="1" applyFont="1" applyFill="1" applyBorder="1" applyAlignment="1">
      <alignment horizontal="center" vertical="center"/>
    </xf>
    <xf numFmtId="0" fontId="6" fillId="0" borderId="35" xfId="1" applyNumberFormat="1" applyFont="1" applyFill="1" applyBorder="1" applyAlignment="1">
      <alignment vertical="center" shrinkToFit="1"/>
    </xf>
    <xf numFmtId="0" fontId="6" fillId="0" borderId="30" xfId="1" applyNumberFormat="1" applyFont="1" applyFill="1" applyBorder="1" applyAlignment="1">
      <alignment vertical="center" shrinkToFit="1"/>
    </xf>
    <xf numFmtId="14" fontId="6" fillId="0" borderId="30" xfId="1" applyNumberFormat="1" applyFont="1" applyFill="1" applyBorder="1" applyAlignment="1">
      <alignment horizontal="center" vertical="center"/>
    </xf>
    <xf numFmtId="0" fontId="6" fillId="0" borderId="36" xfId="1" applyNumberFormat="1" applyFont="1" applyFill="1" applyBorder="1" applyAlignment="1">
      <alignment horizontal="center" vertical="center"/>
    </xf>
    <xf numFmtId="14" fontId="6" fillId="0" borderId="37" xfId="1" applyNumberFormat="1" applyFont="1" applyFill="1" applyBorder="1" applyAlignment="1">
      <alignment horizontal="center" vertical="center"/>
    </xf>
    <xf numFmtId="0" fontId="6" fillId="0" borderId="37" xfId="1" applyNumberFormat="1" applyFont="1" applyFill="1" applyBorder="1" applyAlignment="1">
      <alignment horizontal="center" vertical="center"/>
    </xf>
    <xf numFmtId="2" fontId="6" fillId="0" borderId="38" xfId="1" applyNumberFormat="1" applyFont="1" applyFill="1" applyBorder="1" applyAlignment="1">
      <alignment horizontal="center" vertical="center"/>
    </xf>
    <xf numFmtId="0" fontId="14" fillId="0" borderId="37" xfId="1" applyNumberFormat="1" applyFont="1" applyFill="1" applyBorder="1" applyAlignment="1">
      <alignment horizontal="center" vertical="center"/>
    </xf>
    <xf numFmtId="0" fontId="6" fillId="0" borderId="37" xfId="1" applyNumberFormat="1" applyFont="1" applyFill="1" applyBorder="1" applyAlignment="1">
      <alignment vertical="center" shrinkToFit="1"/>
    </xf>
    <xf numFmtId="0" fontId="6" fillId="0" borderId="39" xfId="1" applyNumberFormat="1" applyFont="1" applyFill="1" applyBorder="1" applyAlignment="1">
      <alignment vertical="center" shrinkToFit="1"/>
    </xf>
    <xf numFmtId="14" fontId="20" fillId="0" borderId="37" xfId="1" applyNumberFormat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Alignment="1">
      <alignment horizontal="center"/>
    </xf>
    <xf numFmtId="2" fontId="6" fillId="0" borderId="40" xfId="1" applyNumberFormat="1" applyFont="1" applyFill="1" applyBorder="1" applyAlignment="1">
      <alignment horizontal="center" vertical="center"/>
    </xf>
    <xf numFmtId="0" fontId="14" fillId="0" borderId="41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vertical="center" shrinkToFit="1"/>
    </xf>
    <xf numFmtId="0" fontId="6" fillId="0" borderId="42" xfId="1" applyNumberFormat="1" applyFont="1" applyFill="1" applyBorder="1" applyAlignment="1">
      <alignment vertical="center" shrinkToFit="1"/>
    </xf>
    <xf numFmtId="1" fontId="13" fillId="0" borderId="44" xfId="1" applyNumberFormat="1" applyFont="1" applyFill="1" applyBorder="1" applyAlignment="1">
      <alignment horizontal="center" vertical="center"/>
    </xf>
    <xf numFmtId="0" fontId="13" fillId="0" borderId="16" xfId="1" applyNumberFormat="1" applyFont="1" applyFill="1" applyBorder="1" applyAlignment="1">
      <alignment horizontal="center" vertical="center"/>
    </xf>
    <xf numFmtId="0" fontId="13" fillId="0" borderId="12" xfId="1" applyNumberFormat="1" applyFont="1" applyFill="1" applyBorder="1" applyAlignment="1">
      <alignment horizontal="center" vertical="center"/>
    </xf>
    <xf numFmtId="2" fontId="13" fillId="0" borderId="45" xfId="1" applyNumberFormat="1" applyFont="1" applyFill="1" applyBorder="1" applyAlignment="1">
      <alignment horizontal="center" vertical="center"/>
    </xf>
    <xf numFmtId="2" fontId="13" fillId="0" borderId="3" xfId="1" applyNumberFormat="1" applyFont="1" applyFill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center" vertical="center"/>
    </xf>
    <xf numFmtId="2" fontId="13" fillId="0" borderId="46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vertical="center"/>
    </xf>
    <xf numFmtId="0" fontId="13" fillId="0" borderId="2" xfId="1" applyNumberFormat="1" applyFont="1" applyFill="1" applyBorder="1" applyAlignment="1">
      <alignment vertical="center"/>
    </xf>
    <xf numFmtId="0" fontId="13" fillId="0" borderId="3" xfId="1" applyNumberFormat="1" applyFont="1" applyFill="1" applyBorder="1" applyAlignment="1">
      <alignment vertical="center"/>
    </xf>
    <xf numFmtId="14" fontId="14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/>
    </xf>
    <xf numFmtId="0" fontId="11" fillId="0" borderId="5" xfId="1" applyNumberFormat="1" applyFont="1" applyFill="1" applyBorder="1" applyAlignment="1">
      <alignment horizontal="right" wrapText="1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shrinkToFit="1"/>
    </xf>
    <xf numFmtId="0" fontId="12" fillId="0" borderId="2" xfId="1" applyNumberFormat="1" applyFont="1" applyFill="1" applyBorder="1" applyAlignment="1">
      <alignment horizontal="center" vertical="center" shrinkToFit="1"/>
    </xf>
    <xf numFmtId="0" fontId="12" fillId="0" borderId="3" xfId="1" applyNumberFormat="1" applyFont="1" applyFill="1" applyBorder="1" applyAlignment="1">
      <alignment horizontal="center" vertical="center" shrinkToFit="1"/>
    </xf>
    <xf numFmtId="164" fontId="13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center" vertical="center" shrinkToFit="1"/>
    </xf>
    <xf numFmtId="0" fontId="15" fillId="0" borderId="8" xfId="1" applyNumberFormat="1" applyFont="1" applyFill="1" applyBorder="1" applyAlignment="1">
      <alignment horizontal="center" vertical="center"/>
    </xf>
    <xf numFmtId="0" fontId="15" fillId="0" borderId="11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 wrapText="1" shrinkToFit="1"/>
    </xf>
    <xf numFmtId="0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6" xfId="1" applyNumberFormat="1" applyFont="1" applyFill="1" applyBorder="1" applyAlignment="1">
      <alignment horizontal="center" vertical="center" wrapText="1" shrinkToFit="1"/>
    </xf>
    <xf numFmtId="14" fontId="3" fillId="0" borderId="12" xfId="1" applyNumberFormat="1" applyFont="1" applyFill="1" applyBorder="1" applyAlignment="1">
      <alignment horizontal="center" vertical="center" wrapText="1" shrinkToFit="1"/>
    </xf>
    <xf numFmtId="0" fontId="3" fillId="0" borderId="12" xfId="1" applyNumberFormat="1" applyFont="1" applyFill="1" applyBorder="1" applyAlignment="1">
      <alignment horizontal="center" vertical="center" wrapText="1" shrinkToFit="1"/>
    </xf>
    <xf numFmtId="49" fontId="3" fillId="0" borderId="12" xfId="1" applyNumberFormat="1" applyFont="1" applyFill="1" applyBorder="1" applyAlignment="1">
      <alignment horizontal="center" vertical="center" wrapText="1" shrinkToFit="1"/>
    </xf>
    <xf numFmtId="49" fontId="3" fillId="0" borderId="1" xfId="1" applyNumberFormat="1" applyFont="1" applyFill="1" applyBorder="1" applyAlignment="1">
      <alignment horizontal="center" vertical="center" wrapText="1" shrinkToFit="1"/>
    </xf>
    <xf numFmtId="49" fontId="3" fillId="0" borderId="2" xfId="1" applyNumberFormat="1" applyFont="1" applyFill="1" applyBorder="1" applyAlignment="1">
      <alignment horizontal="center" vertical="center" wrapText="1" shrinkToFit="1"/>
    </xf>
    <xf numFmtId="49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1" xfId="1" applyNumberFormat="1" applyFont="1" applyFill="1" applyBorder="1" applyAlignment="1">
      <alignment horizontal="center" vertical="center" textRotation="90" wrapText="1" shrinkToFit="1"/>
    </xf>
    <xf numFmtId="14" fontId="13" fillId="0" borderId="1" xfId="1" applyNumberFormat="1" applyFont="1" applyFill="1" applyBorder="1" applyAlignment="1">
      <alignment horizontal="center" vertical="center"/>
    </xf>
    <xf numFmtId="14" fontId="13" fillId="0" borderId="2" xfId="1" applyNumberFormat="1" applyFont="1" applyFill="1" applyBorder="1" applyAlignment="1">
      <alignment horizontal="center" vertical="center"/>
    </xf>
    <xf numFmtId="14" fontId="13" fillId="0" borderId="43" xfId="1" applyNumberFormat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>
      <alignment horizontal="center" vertical="center" wrapText="1"/>
    </xf>
    <xf numFmtId="0" fontId="3" fillId="0" borderId="17" xfId="1" applyNumberFormat="1" applyFont="1" applyFill="1" applyBorder="1" applyAlignment="1">
      <alignment horizontal="center" vertical="center" wrapText="1"/>
    </xf>
    <xf numFmtId="0" fontId="3" fillId="0" borderId="22" xfId="1" applyNumberFormat="1" applyFont="1" applyFill="1" applyBorder="1" applyAlignment="1">
      <alignment horizontal="center" vertical="center" wrapText="1"/>
    </xf>
    <xf numFmtId="0" fontId="3" fillId="0" borderId="13" xfId="1" applyNumberFormat="1" applyFont="1" applyFill="1" applyBorder="1" applyAlignment="1">
      <alignment horizontal="center" vertical="center" wrapText="1" shrinkToFit="1"/>
    </xf>
    <xf numFmtId="0" fontId="3" fillId="0" borderId="17" xfId="1" applyNumberFormat="1" applyFont="1" applyFill="1" applyBorder="1" applyAlignment="1">
      <alignment horizontal="center" vertical="center" wrapText="1" shrinkToFit="1"/>
    </xf>
    <xf numFmtId="0" fontId="3" fillId="0" borderId="22" xfId="1" applyNumberFormat="1" applyFont="1" applyFill="1" applyBorder="1" applyAlignment="1">
      <alignment horizontal="center" vertical="center" wrapText="1" shrinkToFit="1"/>
    </xf>
    <xf numFmtId="49" fontId="3" fillId="0" borderId="14" xfId="1" applyNumberFormat="1" applyFont="1" applyFill="1" applyBorder="1" applyAlignment="1">
      <alignment horizontal="center" vertical="center" wrapText="1" shrinkToFit="1"/>
    </xf>
    <xf numFmtId="49" fontId="3" fillId="0" borderId="18" xfId="1" applyNumberFormat="1" applyFont="1" applyFill="1" applyBorder="1" applyAlignment="1">
      <alignment horizontal="center" vertical="center" wrapText="1" shrinkToFit="1"/>
    </xf>
    <xf numFmtId="49" fontId="3" fillId="0" borderId="20" xfId="1" applyNumberFormat="1" applyFont="1" applyFill="1" applyBorder="1" applyAlignment="1">
      <alignment horizontal="center" vertical="center" wrapText="1" shrinkToFit="1"/>
    </xf>
    <xf numFmtId="49" fontId="3" fillId="0" borderId="15" xfId="1" applyNumberFormat="1" applyFont="1" applyFill="1" applyBorder="1" applyAlignment="1">
      <alignment horizontal="center" vertical="center" wrapText="1" shrinkToFit="1"/>
    </xf>
    <xf numFmtId="49" fontId="3" fillId="0" borderId="19" xfId="1" applyNumberFormat="1" applyFont="1" applyFill="1" applyBorder="1" applyAlignment="1">
      <alignment horizontal="center" vertical="center" wrapText="1" shrinkToFit="1"/>
    </xf>
    <xf numFmtId="49" fontId="3" fillId="0" borderId="21" xfId="1" applyNumberFormat="1" applyFont="1" applyFill="1" applyBorder="1" applyAlignment="1">
      <alignment horizontal="center" vertical="center" wrapText="1" shrinkToFit="1"/>
    </xf>
    <xf numFmtId="49" fontId="3" fillId="0" borderId="16" xfId="1" applyNumberFormat="1" applyFont="1" applyFill="1" applyBorder="1" applyAlignment="1">
      <alignment horizontal="center" vertical="center" wrapText="1" shrinkToFit="1"/>
    </xf>
    <xf numFmtId="0" fontId="3" fillId="2" borderId="21" xfId="1" applyNumberFormat="1" applyFont="1" applyFill="1" applyBorder="1" applyAlignment="1">
      <alignment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43"/>
  <sheetViews>
    <sheetView showGridLines="0" showZeros="0" tabSelected="1" zoomScale="112" zoomScaleNormal="112" workbookViewId="0">
      <selection activeCell="K11" sqref="K11"/>
    </sheetView>
  </sheetViews>
  <sheetFormatPr defaultColWidth="11.7109375" defaultRowHeight="20.100000000000001" customHeight="1"/>
  <cols>
    <col min="1" max="1" width="2.28515625" style="1" customWidth="1"/>
    <col min="2" max="2" width="3.85546875" style="2" customWidth="1"/>
    <col min="3" max="3" width="11.42578125" style="2" customWidth="1"/>
    <col min="4" max="4" width="9.28515625" style="2" customWidth="1"/>
    <col min="5" max="6" width="9.42578125" style="2" customWidth="1"/>
    <col min="7" max="7" width="11.140625" style="2" customWidth="1"/>
    <col min="8" max="8" width="9.7109375" style="2" customWidth="1"/>
    <col min="9" max="9" width="9.7109375" style="4" customWidth="1"/>
    <col min="10" max="11" width="10.85546875" style="2" customWidth="1"/>
    <col min="12" max="12" width="4.42578125" style="2" customWidth="1"/>
    <col min="13" max="13" width="35.85546875" style="2" customWidth="1"/>
    <col min="14" max="15" width="4.140625" style="2" customWidth="1"/>
    <col min="16" max="16" width="11.7109375" style="5"/>
    <col min="17" max="256" width="11.7109375" style="6"/>
    <col min="257" max="257" width="1.5703125" style="6" customWidth="1"/>
    <col min="258" max="258" width="3.85546875" style="6" customWidth="1"/>
    <col min="259" max="259" width="11.42578125" style="6" customWidth="1"/>
    <col min="260" max="260" width="9.28515625" style="6" customWidth="1"/>
    <col min="261" max="262" width="9.42578125" style="6" customWidth="1"/>
    <col min="263" max="263" width="11.140625" style="6" customWidth="1"/>
    <col min="264" max="265" width="9.7109375" style="6" customWidth="1"/>
    <col min="266" max="267" width="10.85546875" style="6" customWidth="1"/>
    <col min="268" max="268" width="4.42578125" style="6" customWidth="1"/>
    <col min="269" max="269" width="15.7109375" style="6" customWidth="1"/>
    <col min="270" max="270" width="13.7109375" style="6" customWidth="1"/>
    <col min="271" max="271" width="16.28515625" style="6" customWidth="1"/>
    <col min="272" max="512" width="11.7109375" style="6"/>
    <col min="513" max="513" width="1.5703125" style="6" customWidth="1"/>
    <col min="514" max="514" width="3.85546875" style="6" customWidth="1"/>
    <col min="515" max="515" width="11.42578125" style="6" customWidth="1"/>
    <col min="516" max="516" width="9.28515625" style="6" customWidth="1"/>
    <col min="517" max="518" width="9.42578125" style="6" customWidth="1"/>
    <col min="519" max="519" width="11.140625" style="6" customWidth="1"/>
    <col min="520" max="521" width="9.7109375" style="6" customWidth="1"/>
    <col min="522" max="523" width="10.85546875" style="6" customWidth="1"/>
    <col min="524" max="524" width="4.42578125" style="6" customWidth="1"/>
    <col min="525" max="525" width="15.7109375" style="6" customWidth="1"/>
    <col min="526" max="526" width="13.7109375" style="6" customWidth="1"/>
    <col min="527" max="527" width="16.28515625" style="6" customWidth="1"/>
    <col min="528" max="768" width="11.7109375" style="6"/>
    <col min="769" max="769" width="1.5703125" style="6" customWidth="1"/>
    <col min="770" max="770" width="3.85546875" style="6" customWidth="1"/>
    <col min="771" max="771" width="11.42578125" style="6" customWidth="1"/>
    <col min="772" max="772" width="9.28515625" style="6" customWidth="1"/>
    <col min="773" max="774" width="9.42578125" style="6" customWidth="1"/>
    <col min="775" max="775" width="11.140625" style="6" customWidth="1"/>
    <col min="776" max="777" width="9.7109375" style="6" customWidth="1"/>
    <col min="778" max="779" width="10.85546875" style="6" customWidth="1"/>
    <col min="780" max="780" width="4.42578125" style="6" customWidth="1"/>
    <col min="781" max="781" width="15.7109375" style="6" customWidth="1"/>
    <col min="782" max="782" width="13.7109375" style="6" customWidth="1"/>
    <col min="783" max="783" width="16.28515625" style="6" customWidth="1"/>
    <col min="784" max="1024" width="11.7109375" style="6"/>
    <col min="1025" max="1025" width="1.5703125" style="6" customWidth="1"/>
    <col min="1026" max="1026" width="3.85546875" style="6" customWidth="1"/>
    <col min="1027" max="1027" width="11.42578125" style="6" customWidth="1"/>
    <col min="1028" max="1028" width="9.28515625" style="6" customWidth="1"/>
    <col min="1029" max="1030" width="9.42578125" style="6" customWidth="1"/>
    <col min="1031" max="1031" width="11.140625" style="6" customWidth="1"/>
    <col min="1032" max="1033" width="9.7109375" style="6" customWidth="1"/>
    <col min="1034" max="1035" width="10.85546875" style="6" customWidth="1"/>
    <col min="1036" max="1036" width="4.42578125" style="6" customWidth="1"/>
    <col min="1037" max="1037" width="15.7109375" style="6" customWidth="1"/>
    <col min="1038" max="1038" width="13.7109375" style="6" customWidth="1"/>
    <col min="1039" max="1039" width="16.28515625" style="6" customWidth="1"/>
    <col min="1040" max="1280" width="11.7109375" style="6"/>
    <col min="1281" max="1281" width="1.5703125" style="6" customWidth="1"/>
    <col min="1282" max="1282" width="3.85546875" style="6" customWidth="1"/>
    <col min="1283" max="1283" width="11.42578125" style="6" customWidth="1"/>
    <col min="1284" max="1284" width="9.28515625" style="6" customWidth="1"/>
    <col min="1285" max="1286" width="9.42578125" style="6" customWidth="1"/>
    <col min="1287" max="1287" width="11.140625" style="6" customWidth="1"/>
    <col min="1288" max="1289" width="9.7109375" style="6" customWidth="1"/>
    <col min="1290" max="1291" width="10.85546875" style="6" customWidth="1"/>
    <col min="1292" max="1292" width="4.42578125" style="6" customWidth="1"/>
    <col min="1293" max="1293" width="15.7109375" style="6" customWidth="1"/>
    <col min="1294" max="1294" width="13.7109375" style="6" customWidth="1"/>
    <col min="1295" max="1295" width="16.28515625" style="6" customWidth="1"/>
    <col min="1296" max="1536" width="11.7109375" style="6"/>
    <col min="1537" max="1537" width="1.5703125" style="6" customWidth="1"/>
    <col min="1538" max="1538" width="3.85546875" style="6" customWidth="1"/>
    <col min="1539" max="1539" width="11.42578125" style="6" customWidth="1"/>
    <col min="1540" max="1540" width="9.28515625" style="6" customWidth="1"/>
    <col min="1541" max="1542" width="9.42578125" style="6" customWidth="1"/>
    <col min="1543" max="1543" width="11.140625" style="6" customWidth="1"/>
    <col min="1544" max="1545" width="9.7109375" style="6" customWidth="1"/>
    <col min="1546" max="1547" width="10.85546875" style="6" customWidth="1"/>
    <col min="1548" max="1548" width="4.42578125" style="6" customWidth="1"/>
    <col min="1549" max="1549" width="15.7109375" style="6" customWidth="1"/>
    <col min="1550" max="1550" width="13.7109375" style="6" customWidth="1"/>
    <col min="1551" max="1551" width="16.28515625" style="6" customWidth="1"/>
    <col min="1552" max="1792" width="11.7109375" style="6"/>
    <col min="1793" max="1793" width="1.5703125" style="6" customWidth="1"/>
    <col min="1794" max="1794" width="3.85546875" style="6" customWidth="1"/>
    <col min="1795" max="1795" width="11.42578125" style="6" customWidth="1"/>
    <col min="1796" max="1796" width="9.28515625" style="6" customWidth="1"/>
    <col min="1797" max="1798" width="9.42578125" style="6" customWidth="1"/>
    <col min="1799" max="1799" width="11.140625" style="6" customWidth="1"/>
    <col min="1800" max="1801" width="9.7109375" style="6" customWidth="1"/>
    <col min="1802" max="1803" width="10.85546875" style="6" customWidth="1"/>
    <col min="1804" max="1804" width="4.42578125" style="6" customWidth="1"/>
    <col min="1805" max="1805" width="15.7109375" style="6" customWidth="1"/>
    <col min="1806" max="1806" width="13.7109375" style="6" customWidth="1"/>
    <col min="1807" max="1807" width="16.28515625" style="6" customWidth="1"/>
    <col min="1808" max="2048" width="11.7109375" style="6"/>
    <col min="2049" max="2049" width="1.5703125" style="6" customWidth="1"/>
    <col min="2050" max="2050" width="3.85546875" style="6" customWidth="1"/>
    <col min="2051" max="2051" width="11.42578125" style="6" customWidth="1"/>
    <col min="2052" max="2052" width="9.28515625" style="6" customWidth="1"/>
    <col min="2053" max="2054" width="9.42578125" style="6" customWidth="1"/>
    <col min="2055" max="2055" width="11.140625" style="6" customWidth="1"/>
    <col min="2056" max="2057" width="9.7109375" style="6" customWidth="1"/>
    <col min="2058" max="2059" width="10.85546875" style="6" customWidth="1"/>
    <col min="2060" max="2060" width="4.42578125" style="6" customWidth="1"/>
    <col min="2061" max="2061" width="15.7109375" style="6" customWidth="1"/>
    <col min="2062" max="2062" width="13.7109375" style="6" customWidth="1"/>
    <col min="2063" max="2063" width="16.28515625" style="6" customWidth="1"/>
    <col min="2064" max="2304" width="11.7109375" style="6"/>
    <col min="2305" max="2305" width="1.5703125" style="6" customWidth="1"/>
    <col min="2306" max="2306" width="3.85546875" style="6" customWidth="1"/>
    <col min="2307" max="2307" width="11.42578125" style="6" customWidth="1"/>
    <col min="2308" max="2308" width="9.28515625" style="6" customWidth="1"/>
    <col min="2309" max="2310" width="9.42578125" style="6" customWidth="1"/>
    <col min="2311" max="2311" width="11.140625" style="6" customWidth="1"/>
    <col min="2312" max="2313" width="9.7109375" style="6" customWidth="1"/>
    <col min="2314" max="2315" width="10.85546875" style="6" customWidth="1"/>
    <col min="2316" max="2316" width="4.42578125" style="6" customWidth="1"/>
    <col min="2317" max="2317" width="15.7109375" style="6" customWidth="1"/>
    <col min="2318" max="2318" width="13.7109375" style="6" customWidth="1"/>
    <col min="2319" max="2319" width="16.28515625" style="6" customWidth="1"/>
    <col min="2320" max="2560" width="11.7109375" style="6"/>
    <col min="2561" max="2561" width="1.5703125" style="6" customWidth="1"/>
    <col min="2562" max="2562" width="3.85546875" style="6" customWidth="1"/>
    <col min="2563" max="2563" width="11.42578125" style="6" customWidth="1"/>
    <col min="2564" max="2564" width="9.28515625" style="6" customWidth="1"/>
    <col min="2565" max="2566" width="9.42578125" style="6" customWidth="1"/>
    <col min="2567" max="2567" width="11.140625" style="6" customWidth="1"/>
    <col min="2568" max="2569" width="9.7109375" style="6" customWidth="1"/>
    <col min="2570" max="2571" width="10.85546875" style="6" customWidth="1"/>
    <col min="2572" max="2572" width="4.42578125" style="6" customWidth="1"/>
    <col min="2573" max="2573" width="15.7109375" style="6" customWidth="1"/>
    <col min="2574" max="2574" width="13.7109375" style="6" customWidth="1"/>
    <col min="2575" max="2575" width="16.28515625" style="6" customWidth="1"/>
    <col min="2576" max="2816" width="11.7109375" style="6"/>
    <col min="2817" max="2817" width="1.5703125" style="6" customWidth="1"/>
    <col min="2818" max="2818" width="3.85546875" style="6" customWidth="1"/>
    <col min="2819" max="2819" width="11.42578125" style="6" customWidth="1"/>
    <col min="2820" max="2820" width="9.28515625" style="6" customWidth="1"/>
    <col min="2821" max="2822" width="9.42578125" style="6" customWidth="1"/>
    <col min="2823" max="2823" width="11.140625" style="6" customWidth="1"/>
    <col min="2824" max="2825" width="9.7109375" style="6" customWidth="1"/>
    <col min="2826" max="2827" width="10.85546875" style="6" customWidth="1"/>
    <col min="2828" max="2828" width="4.42578125" style="6" customWidth="1"/>
    <col min="2829" max="2829" width="15.7109375" style="6" customWidth="1"/>
    <col min="2830" max="2830" width="13.7109375" style="6" customWidth="1"/>
    <col min="2831" max="2831" width="16.28515625" style="6" customWidth="1"/>
    <col min="2832" max="3072" width="11.7109375" style="6"/>
    <col min="3073" max="3073" width="1.5703125" style="6" customWidth="1"/>
    <col min="3074" max="3074" width="3.85546875" style="6" customWidth="1"/>
    <col min="3075" max="3075" width="11.42578125" style="6" customWidth="1"/>
    <col min="3076" max="3076" width="9.28515625" style="6" customWidth="1"/>
    <col min="3077" max="3078" width="9.42578125" style="6" customWidth="1"/>
    <col min="3079" max="3079" width="11.140625" style="6" customWidth="1"/>
    <col min="3080" max="3081" width="9.7109375" style="6" customWidth="1"/>
    <col min="3082" max="3083" width="10.85546875" style="6" customWidth="1"/>
    <col min="3084" max="3084" width="4.42578125" style="6" customWidth="1"/>
    <col min="3085" max="3085" width="15.7109375" style="6" customWidth="1"/>
    <col min="3086" max="3086" width="13.7109375" style="6" customWidth="1"/>
    <col min="3087" max="3087" width="16.28515625" style="6" customWidth="1"/>
    <col min="3088" max="3328" width="11.7109375" style="6"/>
    <col min="3329" max="3329" width="1.5703125" style="6" customWidth="1"/>
    <col min="3330" max="3330" width="3.85546875" style="6" customWidth="1"/>
    <col min="3331" max="3331" width="11.42578125" style="6" customWidth="1"/>
    <col min="3332" max="3332" width="9.28515625" style="6" customWidth="1"/>
    <col min="3333" max="3334" width="9.42578125" style="6" customWidth="1"/>
    <col min="3335" max="3335" width="11.140625" style="6" customWidth="1"/>
    <col min="3336" max="3337" width="9.7109375" style="6" customWidth="1"/>
    <col min="3338" max="3339" width="10.85546875" style="6" customWidth="1"/>
    <col min="3340" max="3340" width="4.42578125" style="6" customWidth="1"/>
    <col min="3341" max="3341" width="15.7109375" style="6" customWidth="1"/>
    <col min="3342" max="3342" width="13.7109375" style="6" customWidth="1"/>
    <col min="3343" max="3343" width="16.28515625" style="6" customWidth="1"/>
    <col min="3344" max="3584" width="11.7109375" style="6"/>
    <col min="3585" max="3585" width="1.5703125" style="6" customWidth="1"/>
    <col min="3586" max="3586" width="3.85546875" style="6" customWidth="1"/>
    <col min="3587" max="3587" width="11.42578125" style="6" customWidth="1"/>
    <col min="3588" max="3588" width="9.28515625" style="6" customWidth="1"/>
    <col min="3589" max="3590" width="9.42578125" style="6" customWidth="1"/>
    <col min="3591" max="3591" width="11.140625" style="6" customWidth="1"/>
    <col min="3592" max="3593" width="9.7109375" style="6" customWidth="1"/>
    <col min="3594" max="3595" width="10.85546875" style="6" customWidth="1"/>
    <col min="3596" max="3596" width="4.42578125" style="6" customWidth="1"/>
    <col min="3597" max="3597" width="15.7109375" style="6" customWidth="1"/>
    <col min="3598" max="3598" width="13.7109375" style="6" customWidth="1"/>
    <col min="3599" max="3599" width="16.28515625" style="6" customWidth="1"/>
    <col min="3600" max="3840" width="11.7109375" style="6"/>
    <col min="3841" max="3841" width="1.5703125" style="6" customWidth="1"/>
    <col min="3842" max="3842" width="3.85546875" style="6" customWidth="1"/>
    <col min="3843" max="3843" width="11.42578125" style="6" customWidth="1"/>
    <col min="3844" max="3844" width="9.28515625" style="6" customWidth="1"/>
    <col min="3845" max="3846" width="9.42578125" style="6" customWidth="1"/>
    <col min="3847" max="3847" width="11.140625" style="6" customWidth="1"/>
    <col min="3848" max="3849" width="9.7109375" style="6" customWidth="1"/>
    <col min="3850" max="3851" width="10.85546875" style="6" customWidth="1"/>
    <col min="3852" max="3852" width="4.42578125" style="6" customWidth="1"/>
    <col min="3853" max="3853" width="15.7109375" style="6" customWidth="1"/>
    <col min="3854" max="3854" width="13.7109375" style="6" customWidth="1"/>
    <col min="3855" max="3855" width="16.28515625" style="6" customWidth="1"/>
    <col min="3856" max="4096" width="11.7109375" style="6"/>
    <col min="4097" max="4097" width="1.5703125" style="6" customWidth="1"/>
    <col min="4098" max="4098" width="3.85546875" style="6" customWidth="1"/>
    <col min="4099" max="4099" width="11.42578125" style="6" customWidth="1"/>
    <col min="4100" max="4100" width="9.28515625" style="6" customWidth="1"/>
    <col min="4101" max="4102" width="9.42578125" style="6" customWidth="1"/>
    <col min="4103" max="4103" width="11.140625" style="6" customWidth="1"/>
    <col min="4104" max="4105" width="9.7109375" style="6" customWidth="1"/>
    <col min="4106" max="4107" width="10.85546875" style="6" customWidth="1"/>
    <col min="4108" max="4108" width="4.42578125" style="6" customWidth="1"/>
    <col min="4109" max="4109" width="15.7109375" style="6" customWidth="1"/>
    <col min="4110" max="4110" width="13.7109375" style="6" customWidth="1"/>
    <col min="4111" max="4111" width="16.28515625" style="6" customWidth="1"/>
    <col min="4112" max="4352" width="11.7109375" style="6"/>
    <col min="4353" max="4353" width="1.5703125" style="6" customWidth="1"/>
    <col min="4354" max="4354" width="3.85546875" style="6" customWidth="1"/>
    <col min="4355" max="4355" width="11.42578125" style="6" customWidth="1"/>
    <col min="4356" max="4356" width="9.28515625" style="6" customWidth="1"/>
    <col min="4357" max="4358" width="9.42578125" style="6" customWidth="1"/>
    <col min="4359" max="4359" width="11.140625" style="6" customWidth="1"/>
    <col min="4360" max="4361" width="9.7109375" style="6" customWidth="1"/>
    <col min="4362" max="4363" width="10.85546875" style="6" customWidth="1"/>
    <col min="4364" max="4364" width="4.42578125" style="6" customWidth="1"/>
    <col min="4365" max="4365" width="15.7109375" style="6" customWidth="1"/>
    <col min="4366" max="4366" width="13.7109375" style="6" customWidth="1"/>
    <col min="4367" max="4367" width="16.28515625" style="6" customWidth="1"/>
    <col min="4368" max="4608" width="11.7109375" style="6"/>
    <col min="4609" max="4609" width="1.5703125" style="6" customWidth="1"/>
    <col min="4610" max="4610" width="3.85546875" style="6" customWidth="1"/>
    <col min="4611" max="4611" width="11.42578125" style="6" customWidth="1"/>
    <col min="4612" max="4612" width="9.28515625" style="6" customWidth="1"/>
    <col min="4613" max="4614" width="9.42578125" style="6" customWidth="1"/>
    <col min="4615" max="4615" width="11.140625" style="6" customWidth="1"/>
    <col min="4616" max="4617" width="9.7109375" style="6" customWidth="1"/>
    <col min="4618" max="4619" width="10.85546875" style="6" customWidth="1"/>
    <col min="4620" max="4620" width="4.42578125" style="6" customWidth="1"/>
    <col min="4621" max="4621" width="15.7109375" style="6" customWidth="1"/>
    <col min="4622" max="4622" width="13.7109375" style="6" customWidth="1"/>
    <col min="4623" max="4623" width="16.28515625" style="6" customWidth="1"/>
    <col min="4624" max="4864" width="11.7109375" style="6"/>
    <col min="4865" max="4865" width="1.5703125" style="6" customWidth="1"/>
    <col min="4866" max="4866" width="3.85546875" style="6" customWidth="1"/>
    <col min="4867" max="4867" width="11.42578125" style="6" customWidth="1"/>
    <col min="4868" max="4868" width="9.28515625" style="6" customWidth="1"/>
    <col min="4869" max="4870" width="9.42578125" style="6" customWidth="1"/>
    <col min="4871" max="4871" width="11.140625" style="6" customWidth="1"/>
    <col min="4872" max="4873" width="9.7109375" style="6" customWidth="1"/>
    <col min="4874" max="4875" width="10.85546875" style="6" customWidth="1"/>
    <col min="4876" max="4876" width="4.42578125" style="6" customWidth="1"/>
    <col min="4877" max="4877" width="15.7109375" style="6" customWidth="1"/>
    <col min="4878" max="4878" width="13.7109375" style="6" customWidth="1"/>
    <col min="4879" max="4879" width="16.28515625" style="6" customWidth="1"/>
    <col min="4880" max="5120" width="11.7109375" style="6"/>
    <col min="5121" max="5121" width="1.5703125" style="6" customWidth="1"/>
    <col min="5122" max="5122" width="3.85546875" style="6" customWidth="1"/>
    <col min="5123" max="5123" width="11.42578125" style="6" customWidth="1"/>
    <col min="5124" max="5124" width="9.28515625" style="6" customWidth="1"/>
    <col min="5125" max="5126" width="9.42578125" style="6" customWidth="1"/>
    <col min="5127" max="5127" width="11.140625" style="6" customWidth="1"/>
    <col min="5128" max="5129" width="9.7109375" style="6" customWidth="1"/>
    <col min="5130" max="5131" width="10.85546875" style="6" customWidth="1"/>
    <col min="5132" max="5132" width="4.42578125" style="6" customWidth="1"/>
    <col min="5133" max="5133" width="15.7109375" style="6" customWidth="1"/>
    <col min="5134" max="5134" width="13.7109375" style="6" customWidth="1"/>
    <col min="5135" max="5135" width="16.28515625" style="6" customWidth="1"/>
    <col min="5136" max="5376" width="11.7109375" style="6"/>
    <col min="5377" max="5377" width="1.5703125" style="6" customWidth="1"/>
    <col min="5378" max="5378" width="3.85546875" style="6" customWidth="1"/>
    <col min="5379" max="5379" width="11.42578125" style="6" customWidth="1"/>
    <col min="5380" max="5380" width="9.28515625" style="6" customWidth="1"/>
    <col min="5381" max="5382" width="9.42578125" style="6" customWidth="1"/>
    <col min="5383" max="5383" width="11.140625" style="6" customWidth="1"/>
    <col min="5384" max="5385" width="9.7109375" style="6" customWidth="1"/>
    <col min="5386" max="5387" width="10.85546875" style="6" customWidth="1"/>
    <col min="5388" max="5388" width="4.42578125" style="6" customWidth="1"/>
    <col min="5389" max="5389" width="15.7109375" style="6" customWidth="1"/>
    <col min="5390" max="5390" width="13.7109375" style="6" customWidth="1"/>
    <col min="5391" max="5391" width="16.28515625" style="6" customWidth="1"/>
    <col min="5392" max="5632" width="11.7109375" style="6"/>
    <col min="5633" max="5633" width="1.5703125" style="6" customWidth="1"/>
    <col min="5634" max="5634" width="3.85546875" style="6" customWidth="1"/>
    <col min="5635" max="5635" width="11.42578125" style="6" customWidth="1"/>
    <col min="5636" max="5636" width="9.28515625" style="6" customWidth="1"/>
    <col min="5637" max="5638" width="9.42578125" style="6" customWidth="1"/>
    <col min="5639" max="5639" width="11.140625" style="6" customWidth="1"/>
    <col min="5640" max="5641" width="9.7109375" style="6" customWidth="1"/>
    <col min="5642" max="5643" width="10.85546875" style="6" customWidth="1"/>
    <col min="5644" max="5644" width="4.42578125" style="6" customWidth="1"/>
    <col min="5645" max="5645" width="15.7109375" style="6" customWidth="1"/>
    <col min="5646" max="5646" width="13.7109375" style="6" customWidth="1"/>
    <col min="5647" max="5647" width="16.28515625" style="6" customWidth="1"/>
    <col min="5648" max="5888" width="11.7109375" style="6"/>
    <col min="5889" max="5889" width="1.5703125" style="6" customWidth="1"/>
    <col min="5890" max="5890" width="3.85546875" style="6" customWidth="1"/>
    <col min="5891" max="5891" width="11.42578125" style="6" customWidth="1"/>
    <col min="5892" max="5892" width="9.28515625" style="6" customWidth="1"/>
    <col min="5893" max="5894" width="9.42578125" style="6" customWidth="1"/>
    <col min="5895" max="5895" width="11.140625" style="6" customWidth="1"/>
    <col min="5896" max="5897" width="9.7109375" style="6" customWidth="1"/>
    <col min="5898" max="5899" width="10.85546875" style="6" customWidth="1"/>
    <col min="5900" max="5900" width="4.42578125" style="6" customWidth="1"/>
    <col min="5901" max="5901" width="15.7109375" style="6" customWidth="1"/>
    <col min="5902" max="5902" width="13.7109375" style="6" customWidth="1"/>
    <col min="5903" max="5903" width="16.28515625" style="6" customWidth="1"/>
    <col min="5904" max="6144" width="11.7109375" style="6"/>
    <col min="6145" max="6145" width="1.5703125" style="6" customWidth="1"/>
    <col min="6146" max="6146" width="3.85546875" style="6" customWidth="1"/>
    <col min="6147" max="6147" width="11.42578125" style="6" customWidth="1"/>
    <col min="6148" max="6148" width="9.28515625" style="6" customWidth="1"/>
    <col min="6149" max="6150" width="9.42578125" style="6" customWidth="1"/>
    <col min="6151" max="6151" width="11.140625" style="6" customWidth="1"/>
    <col min="6152" max="6153" width="9.7109375" style="6" customWidth="1"/>
    <col min="6154" max="6155" width="10.85546875" style="6" customWidth="1"/>
    <col min="6156" max="6156" width="4.42578125" style="6" customWidth="1"/>
    <col min="6157" max="6157" width="15.7109375" style="6" customWidth="1"/>
    <col min="6158" max="6158" width="13.7109375" style="6" customWidth="1"/>
    <col min="6159" max="6159" width="16.28515625" style="6" customWidth="1"/>
    <col min="6160" max="6400" width="11.7109375" style="6"/>
    <col min="6401" max="6401" width="1.5703125" style="6" customWidth="1"/>
    <col min="6402" max="6402" width="3.85546875" style="6" customWidth="1"/>
    <col min="6403" max="6403" width="11.42578125" style="6" customWidth="1"/>
    <col min="6404" max="6404" width="9.28515625" style="6" customWidth="1"/>
    <col min="6405" max="6406" width="9.42578125" style="6" customWidth="1"/>
    <col min="6407" max="6407" width="11.140625" style="6" customWidth="1"/>
    <col min="6408" max="6409" width="9.7109375" style="6" customWidth="1"/>
    <col min="6410" max="6411" width="10.85546875" style="6" customWidth="1"/>
    <col min="6412" max="6412" width="4.42578125" style="6" customWidth="1"/>
    <col min="6413" max="6413" width="15.7109375" style="6" customWidth="1"/>
    <col min="6414" max="6414" width="13.7109375" style="6" customWidth="1"/>
    <col min="6415" max="6415" width="16.28515625" style="6" customWidth="1"/>
    <col min="6416" max="6656" width="11.7109375" style="6"/>
    <col min="6657" max="6657" width="1.5703125" style="6" customWidth="1"/>
    <col min="6658" max="6658" width="3.85546875" style="6" customWidth="1"/>
    <col min="6659" max="6659" width="11.42578125" style="6" customWidth="1"/>
    <col min="6660" max="6660" width="9.28515625" style="6" customWidth="1"/>
    <col min="6661" max="6662" width="9.42578125" style="6" customWidth="1"/>
    <col min="6663" max="6663" width="11.140625" style="6" customWidth="1"/>
    <col min="6664" max="6665" width="9.7109375" style="6" customWidth="1"/>
    <col min="6666" max="6667" width="10.85546875" style="6" customWidth="1"/>
    <col min="6668" max="6668" width="4.42578125" style="6" customWidth="1"/>
    <col min="6669" max="6669" width="15.7109375" style="6" customWidth="1"/>
    <col min="6670" max="6670" width="13.7109375" style="6" customWidth="1"/>
    <col min="6671" max="6671" width="16.28515625" style="6" customWidth="1"/>
    <col min="6672" max="6912" width="11.7109375" style="6"/>
    <col min="6913" max="6913" width="1.5703125" style="6" customWidth="1"/>
    <col min="6914" max="6914" width="3.85546875" style="6" customWidth="1"/>
    <col min="6915" max="6915" width="11.42578125" style="6" customWidth="1"/>
    <col min="6916" max="6916" width="9.28515625" style="6" customWidth="1"/>
    <col min="6917" max="6918" width="9.42578125" style="6" customWidth="1"/>
    <col min="6919" max="6919" width="11.140625" style="6" customWidth="1"/>
    <col min="6920" max="6921" width="9.7109375" style="6" customWidth="1"/>
    <col min="6922" max="6923" width="10.85546875" style="6" customWidth="1"/>
    <col min="6924" max="6924" width="4.42578125" style="6" customWidth="1"/>
    <col min="6925" max="6925" width="15.7109375" style="6" customWidth="1"/>
    <col min="6926" max="6926" width="13.7109375" style="6" customWidth="1"/>
    <col min="6927" max="6927" width="16.28515625" style="6" customWidth="1"/>
    <col min="6928" max="7168" width="11.7109375" style="6"/>
    <col min="7169" max="7169" width="1.5703125" style="6" customWidth="1"/>
    <col min="7170" max="7170" width="3.85546875" style="6" customWidth="1"/>
    <col min="7171" max="7171" width="11.42578125" style="6" customWidth="1"/>
    <col min="7172" max="7172" width="9.28515625" style="6" customWidth="1"/>
    <col min="7173" max="7174" width="9.42578125" style="6" customWidth="1"/>
    <col min="7175" max="7175" width="11.140625" style="6" customWidth="1"/>
    <col min="7176" max="7177" width="9.7109375" style="6" customWidth="1"/>
    <col min="7178" max="7179" width="10.85546875" style="6" customWidth="1"/>
    <col min="7180" max="7180" width="4.42578125" style="6" customWidth="1"/>
    <col min="7181" max="7181" width="15.7109375" style="6" customWidth="1"/>
    <col min="7182" max="7182" width="13.7109375" style="6" customWidth="1"/>
    <col min="7183" max="7183" width="16.28515625" style="6" customWidth="1"/>
    <col min="7184" max="7424" width="11.7109375" style="6"/>
    <col min="7425" max="7425" width="1.5703125" style="6" customWidth="1"/>
    <col min="7426" max="7426" width="3.85546875" style="6" customWidth="1"/>
    <col min="7427" max="7427" width="11.42578125" style="6" customWidth="1"/>
    <col min="7428" max="7428" width="9.28515625" style="6" customWidth="1"/>
    <col min="7429" max="7430" width="9.42578125" style="6" customWidth="1"/>
    <col min="7431" max="7431" width="11.140625" style="6" customWidth="1"/>
    <col min="7432" max="7433" width="9.7109375" style="6" customWidth="1"/>
    <col min="7434" max="7435" width="10.85546875" style="6" customWidth="1"/>
    <col min="7436" max="7436" width="4.42578125" style="6" customWidth="1"/>
    <col min="7437" max="7437" width="15.7109375" style="6" customWidth="1"/>
    <col min="7438" max="7438" width="13.7109375" style="6" customWidth="1"/>
    <col min="7439" max="7439" width="16.28515625" style="6" customWidth="1"/>
    <col min="7440" max="7680" width="11.7109375" style="6"/>
    <col min="7681" max="7681" width="1.5703125" style="6" customWidth="1"/>
    <col min="7682" max="7682" width="3.85546875" style="6" customWidth="1"/>
    <col min="7683" max="7683" width="11.42578125" style="6" customWidth="1"/>
    <col min="7684" max="7684" width="9.28515625" style="6" customWidth="1"/>
    <col min="7685" max="7686" width="9.42578125" style="6" customWidth="1"/>
    <col min="7687" max="7687" width="11.140625" style="6" customWidth="1"/>
    <col min="7688" max="7689" width="9.7109375" style="6" customWidth="1"/>
    <col min="7690" max="7691" width="10.85546875" style="6" customWidth="1"/>
    <col min="7692" max="7692" width="4.42578125" style="6" customWidth="1"/>
    <col min="7693" max="7693" width="15.7109375" style="6" customWidth="1"/>
    <col min="7694" max="7694" width="13.7109375" style="6" customWidth="1"/>
    <col min="7695" max="7695" width="16.28515625" style="6" customWidth="1"/>
    <col min="7696" max="7936" width="11.7109375" style="6"/>
    <col min="7937" max="7937" width="1.5703125" style="6" customWidth="1"/>
    <col min="7938" max="7938" width="3.85546875" style="6" customWidth="1"/>
    <col min="7939" max="7939" width="11.42578125" style="6" customWidth="1"/>
    <col min="7940" max="7940" width="9.28515625" style="6" customWidth="1"/>
    <col min="7941" max="7942" width="9.42578125" style="6" customWidth="1"/>
    <col min="7943" max="7943" width="11.140625" style="6" customWidth="1"/>
    <col min="7944" max="7945" width="9.7109375" style="6" customWidth="1"/>
    <col min="7946" max="7947" width="10.85546875" style="6" customWidth="1"/>
    <col min="7948" max="7948" width="4.42578125" style="6" customWidth="1"/>
    <col min="7949" max="7949" width="15.7109375" style="6" customWidth="1"/>
    <col min="7950" max="7950" width="13.7109375" style="6" customWidth="1"/>
    <col min="7951" max="7951" width="16.28515625" style="6" customWidth="1"/>
    <col min="7952" max="8192" width="11.7109375" style="6"/>
    <col min="8193" max="8193" width="1.5703125" style="6" customWidth="1"/>
    <col min="8194" max="8194" width="3.85546875" style="6" customWidth="1"/>
    <col min="8195" max="8195" width="11.42578125" style="6" customWidth="1"/>
    <col min="8196" max="8196" width="9.28515625" style="6" customWidth="1"/>
    <col min="8197" max="8198" width="9.42578125" style="6" customWidth="1"/>
    <col min="8199" max="8199" width="11.140625" style="6" customWidth="1"/>
    <col min="8200" max="8201" width="9.7109375" style="6" customWidth="1"/>
    <col min="8202" max="8203" width="10.85546875" style="6" customWidth="1"/>
    <col min="8204" max="8204" width="4.42578125" style="6" customWidth="1"/>
    <col min="8205" max="8205" width="15.7109375" style="6" customWidth="1"/>
    <col min="8206" max="8206" width="13.7109375" style="6" customWidth="1"/>
    <col min="8207" max="8207" width="16.28515625" style="6" customWidth="1"/>
    <col min="8208" max="8448" width="11.7109375" style="6"/>
    <col min="8449" max="8449" width="1.5703125" style="6" customWidth="1"/>
    <col min="8450" max="8450" width="3.85546875" style="6" customWidth="1"/>
    <col min="8451" max="8451" width="11.42578125" style="6" customWidth="1"/>
    <col min="8452" max="8452" width="9.28515625" style="6" customWidth="1"/>
    <col min="8453" max="8454" width="9.42578125" style="6" customWidth="1"/>
    <col min="8455" max="8455" width="11.140625" style="6" customWidth="1"/>
    <col min="8456" max="8457" width="9.7109375" style="6" customWidth="1"/>
    <col min="8458" max="8459" width="10.85546875" style="6" customWidth="1"/>
    <col min="8460" max="8460" width="4.42578125" style="6" customWidth="1"/>
    <col min="8461" max="8461" width="15.7109375" style="6" customWidth="1"/>
    <col min="8462" max="8462" width="13.7109375" style="6" customWidth="1"/>
    <col min="8463" max="8463" width="16.28515625" style="6" customWidth="1"/>
    <col min="8464" max="8704" width="11.7109375" style="6"/>
    <col min="8705" max="8705" width="1.5703125" style="6" customWidth="1"/>
    <col min="8706" max="8706" width="3.85546875" style="6" customWidth="1"/>
    <col min="8707" max="8707" width="11.42578125" style="6" customWidth="1"/>
    <col min="8708" max="8708" width="9.28515625" style="6" customWidth="1"/>
    <col min="8709" max="8710" width="9.42578125" style="6" customWidth="1"/>
    <col min="8711" max="8711" width="11.140625" style="6" customWidth="1"/>
    <col min="8712" max="8713" width="9.7109375" style="6" customWidth="1"/>
    <col min="8714" max="8715" width="10.85546875" style="6" customWidth="1"/>
    <col min="8716" max="8716" width="4.42578125" style="6" customWidth="1"/>
    <col min="8717" max="8717" width="15.7109375" style="6" customWidth="1"/>
    <col min="8718" max="8718" width="13.7109375" style="6" customWidth="1"/>
    <col min="8719" max="8719" width="16.28515625" style="6" customWidth="1"/>
    <col min="8720" max="8960" width="11.7109375" style="6"/>
    <col min="8961" max="8961" width="1.5703125" style="6" customWidth="1"/>
    <col min="8962" max="8962" width="3.85546875" style="6" customWidth="1"/>
    <col min="8963" max="8963" width="11.42578125" style="6" customWidth="1"/>
    <col min="8964" max="8964" width="9.28515625" style="6" customWidth="1"/>
    <col min="8965" max="8966" width="9.42578125" style="6" customWidth="1"/>
    <col min="8967" max="8967" width="11.140625" style="6" customWidth="1"/>
    <col min="8968" max="8969" width="9.7109375" style="6" customWidth="1"/>
    <col min="8970" max="8971" width="10.85546875" style="6" customWidth="1"/>
    <col min="8972" max="8972" width="4.42578125" style="6" customWidth="1"/>
    <col min="8973" max="8973" width="15.7109375" style="6" customWidth="1"/>
    <col min="8974" max="8974" width="13.7109375" style="6" customWidth="1"/>
    <col min="8975" max="8975" width="16.28515625" style="6" customWidth="1"/>
    <col min="8976" max="9216" width="11.7109375" style="6"/>
    <col min="9217" max="9217" width="1.5703125" style="6" customWidth="1"/>
    <col min="9218" max="9218" width="3.85546875" style="6" customWidth="1"/>
    <col min="9219" max="9219" width="11.42578125" style="6" customWidth="1"/>
    <col min="9220" max="9220" width="9.28515625" style="6" customWidth="1"/>
    <col min="9221" max="9222" width="9.42578125" style="6" customWidth="1"/>
    <col min="9223" max="9223" width="11.140625" style="6" customWidth="1"/>
    <col min="9224" max="9225" width="9.7109375" style="6" customWidth="1"/>
    <col min="9226" max="9227" width="10.85546875" style="6" customWidth="1"/>
    <col min="9228" max="9228" width="4.42578125" style="6" customWidth="1"/>
    <col min="9229" max="9229" width="15.7109375" style="6" customWidth="1"/>
    <col min="9230" max="9230" width="13.7109375" style="6" customWidth="1"/>
    <col min="9231" max="9231" width="16.28515625" style="6" customWidth="1"/>
    <col min="9232" max="9472" width="11.7109375" style="6"/>
    <col min="9473" max="9473" width="1.5703125" style="6" customWidth="1"/>
    <col min="9474" max="9474" width="3.85546875" style="6" customWidth="1"/>
    <col min="9475" max="9475" width="11.42578125" style="6" customWidth="1"/>
    <col min="9476" max="9476" width="9.28515625" style="6" customWidth="1"/>
    <col min="9477" max="9478" width="9.42578125" style="6" customWidth="1"/>
    <col min="9479" max="9479" width="11.140625" style="6" customWidth="1"/>
    <col min="9480" max="9481" width="9.7109375" style="6" customWidth="1"/>
    <col min="9482" max="9483" width="10.85546875" style="6" customWidth="1"/>
    <col min="9484" max="9484" width="4.42578125" style="6" customWidth="1"/>
    <col min="9485" max="9485" width="15.7109375" style="6" customWidth="1"/>
    <col min="9486" max="9486" width="13.7109375" style="6" customWidth="1"/>
    <col min="9487" max="9487" width="16.28515625" style="6" customWidth="1"/>
    <col min="9488" max="9728" width="11.7109375" style="6"/>
    <col min="9729" max="9729" width="1.5703125" style="6" customWidth="1"/>
    <col min="9730" max="9730" width="3.85546875" style="6" customWidth="1"/>
    <col min="9731" max="9731" width="11.42578125" style="6" customWidth="1"/>
    <col min="9732" max="9732" width="9.28515625" style="6" customWidth="1"/>
    <col min="9733" max="9734" width="9.42578125" style="6" customWidth="1"/>
    <col min="9735" max="9735" width="11.140625" style="6" customWidth="1"/>
    <col min="9736" max="9737" width="9.7109375" style="6" customWidth="1"/>
    <col min="9738" max="9739" width="10.85546875" style="6" customWidth="1"/>
    <col min="9740" max="9740" width="4.42578125" style="6" customWidth="1"/>
    <col min="9741" max="9741" width="15.7109375" style="6" customWidth="1"/>
    <col min="9742" max="9742" width="13.7109375" style="6" customWidth="1"/>
    <col min="9743" max="9743" width="16.28515625" style="6" customWidth="1"/>
    <col min="9744" max="9984" width="11.7109375" style="6"/>
    <col min="9985" max="9985" width="1.5703125" style="6" customWidth="1"/>
    <col min="9986" max="9986" width="3.85546875" style="6" customWidth="1"/>
    <col min="9987" max="9987" width="11.42578125" style="6" customWidth="1"/>
    <col min="9988" max="9988" width="9.28515625" style="6" customWidth="1"/>
    <col min="9989" max="9990" width="9.42578125" style="6" customWidth="1"/>
    <col min="9991" max="9991" width="11.140625" style="6" customWidth="1"/>
    <col min="9992" max="9993" width="9.7109375" style="6" customWidth="1"/>
    <col min="9994" max="9995" width="10.85546875" style="6" customWidth="1"/>
    <col min="9996" max="9996" width="4.42578125" style="6" customWidth="1"/>
    <col min="9997" max="9997" width="15.7109375" style="6" customWidth="1"/>
    <col min="9998" max="9998" width="13.7109375" style="6" customWidth="1"/>
    <col min="9999" max="9999" width="16.28515625" style="6" customWidth="1"/>
    <col min="10000" max="10240" width="11.7109375" style="6"/>
    <col min="10241" max="10241" width="1.5703125" style="6" customWidth="1"/>
    <col min="10242" max="10242" width="3.85546875" style="6" customWidth="1"/>
    <col min="10243" max="10243" width="11.42578125" style="6" customWidth="1"/>
    <col min="10244" max="10244" width="9.28515625" style="6" customWidth="1"/>
    <col min="10245" max="10246" width="9.42578125" style="6" customWidth="1"/>
    <col min="10247" max="10247" width="11.140625" style="6" customWidth="1"/>
    <col min="10248" max="10249" width="9.7109375" style="6" customWidth="1"/>
    <col min="10250" max="10251" width="10.85546875" style="6" customWidth="1"/>
    <col min="10252" max="10252" width="4.42578125" style="6" customWidth="1"/>
    <col min="10253" max="10253" width="15.7109375" style="6" customWidth="1"/>
    <col min="10254" max="10254" width="13.7109375" style="6" customWidth="1"/>
    <col min="10255" max="10255" width="16.28515625" style="6" customWidth="1"/>
    <col min="10256" max="10496" width="11.7109375" style="6"/>
    <col min="10497" max="10497" width="1.5703125" style="6" customWidth="1"/>
    <col min="10498" max="10498" width="3.85546875" style="6" customWidth="1"/>
    <col min="10499" max="10499" width="11.42578125" style="6" customWidth="1"/>
    <col min="10500" max="10500" width="9.28515625" style="6" customWidth="1"/>
    <col min="10501" max="10502" width="9.42578125" style="6" customWidth="1"/>
    <col min="10503" max="10503" width="11.140625" style="6" customWidth="1"/>
    <col min="10504" max="10505" width="9.7109375" style="6" customWidth="1"/>
    <col min="10506" max="10507" width="10.85546875" style="6" customWidth="1"/>
    <col min="10508" max="10508" width="4.42578125" style="6" customWidth="1"/>
    <col min="10509" max="10509" width="15.7109375" style="6" customWidth="1"/>
    <col min="10510" max="10510" width="13.7109375" style="6" customWidth="1"/>
    <col min="10511" max="10511" width="16.28515625" style="6" customWidth="1"/>
    <col min="10512" max="10752" width="11.7109375" style="6"/>
    <col min="10753" max="10753" width="1.5703125" style="6" customWidth="1"/>
    <col min="10754" max="10754" width="3.85546875" style="6" customWidth="1"/>
    <col min="10755" max="10755" width="11.42578125" style="6" customWidth="1"/>
    <col min="10756" max="10756" width="9.28515625" style="6" customWidth="1"/>
    <col min="10757" max="10758" width="9.42578125" style="6" customWidth="1"/>
    <col min="10759" max="10759" width="11.140625" style="6" customWidth="1"/>
    <col min="10760" max="10761" width="9.7109375" style="6" customWidth="1"/>
    <col min="10762" max="10763" width="10.85546875" style="6" customWidth="1"/>
    <col min="10764" max="10764" width="4.42578125" style="6" customWidth="1"/>
    <col min="10765" max="10765" width="15.7109375" style="6" customWidth="1"/>
    <col min="10766" max="10766" width="13.7109375" style="6" customWidth="1"/>
    <col min="10767" max="10767" width="16.28515625" style="6" customWidth="1"/>
    <col min="10768" max="11008" width="11.7109375" style="6"/>
    <col min="11009" max="11009" width="1.5703125" style="6" customWidth="1"/>
    <col min="11010" max="11010" width="3.85546875" style="6" customWidth="1"/>
    <col min="11011" max="11011" width="11.42578125" style="6" customWidth="1"/>
    <col min="11012" max="11012" width="9.28515625" style="6" customWidth="1"/>
    <col min="11013" max="11014" width="9.42578125" style="6" customWidth="1"/>
    <col min="11015" max="11015" width="11.140625" style="6" customWidth="1"/>
    <col min="11016" max="11017" width="9.7109375" style="6" customWidth="1"/>
    <col min="11018" max="11019" width="10.85546875" style="6" customWidth="1"/>
    <col min="11020" max="11020" width="4.42578125" style="6" customWidth="1"/>
    <col min="11021" max="11021" width="15.7109375" style="6" customWidth="1"/>
    <col min="11022" max="11022" width="13.7109375" style="6" customWidth="1"/>
    <col min="11023" max="11023" width="16.28515625" style="6" customWidth="1"/>
    <col min="11024" max="11264" width="11.7109375" style="6"/>
    <col min="11265" max="11265" width="1.5703125" style="6" customWidth="1"/>
    <col min="11266" max="11266" width="3.85546875" style="6" customWidth="1"/>
    <col min="11267" max="11267" width="11.42578125" style="6" customWidth="1"/>
    <col min="11268" max="11268" width="9.28515625" style="6" customWidth="1"/>
    <col min="11269" max="11270" width="9.42578125" style="6" customWidth="1"/>
    <col min="11271" max="11271" width="11.140625" style="6" customWidth="1"/>
    <col min="11272" max="11273" width="9.7109375" style="6" customWidth="1"/>
    <col min="11274" max="11275" width="10.85546875" style="6" customWidth="1"/>
    <col min="11276" max="11276" width="4.42578125" style="6" customWidth="1"/>
    <col min="11277" max="11277" width="15.7109375" style="6" customWidth="1"/>
    <col min="11278" max="11278" width="13.7109375" style="6" customWidth="1"/>
    <col min="11279" max="11279" width="16.28515625" style="6" customWidth="1"/>
    <col min="11280" max="11520" width="11.7109375" style="6"/>
    <col min="11521" max="11521" width="1.5703125" style="6" customWidth="1"/>
    <col min="11522" max="11522" width="3.85546875" style="6" customWidth="1"/>
    <col min="11523" max="11523" width="11.42578125" style="6" customWidth="1"/>
    <col min="11524" max="11524" width="9.28515625" style="6" customWidth="1"/>
    <col min="11525" max="11526" width="9.42578125" style="6" customWidth="1"/>
    <col min="11527" max="11527" width="11.140625" style="6" customWidth="1"/>
    <col min="11528" max="11529" width="9.7109375" style="6" customWidth="1"/>
    <col min="11530" max="11531" width="10.85546875" style="6" customWidth="1"/>
    <col min="11532" max="11532" width="4.42578125" style="6" customWidth="1"/>
    <col min="11533" max="11533" width="15.7109375" style="6" customWidth="1"/>
    <col min="11534" max="11534" width="13.7109375" style="6" customWidth="1"/>
    <col min="11535" max="11535" width="16.28515625" style="6" customWidth="1"/>
    <col min="11536" max="11776" width="11.7109375" style="6"/>
    <col min="11777" max="11777" width="1.5703125" style="6" customWidth="1"/>
    <col min="11778" max="11778" width="3.85546875" style="6" customWidth="1"/>
    <col min="11779" max="11779" width="11.42578125" style="6" customWidth="1"/>
    <col min="11780" max="11780" width="9.28515625" style="6" customWidth="1"/>
    <col min="11781" max="11782" width="9.42578125" style="6" customWidth="1"/>
    <col min="11783" max="11783" width="11.140625" style="6" customWidth="1"/>
    <col min="11784" max="11785" width="9.7109375" style="6" customWidth="1"/>
    <col min="11786" max="11787" width="10.85546875" style="6" customWidth="1"/>
    <col min="11788" max="11788" width="4.42578125" style="6" customWidth="1"/>
    <col min="11789" max="11789" width="15.7109375" style="6" customWidth="1"/>
    <col min="11790" max="11790" width="13.7109375" style="6" customWidth="1"/>
    <col min="11791" max="11791" width="16.28515625" style="6" customWidth="1"/>
    <col min="11792" max="12032" width="11.7109375" style="6"/>
    <col min="12033" max="12033" width="1.5703125" style="6" customWidth="1"/>
    <col min="12034" max="12034" width="3.85546875" style="6" customWidth="1"/>
    <col min="12035" max="12035" width="11.42578125" style="6" customWidth="1"/>
    <col min="12036" max="12036" width="9.28515625" style="6" customWidth="1"/>
    <col min="12037" max="12038" width="9.42578125" style="6" customWidth="1"/>
    <col min="12039" max="12039" width="11.140625" style="6" customWidth="1"/>
    <col min="12040" max="12041" width="9.7109375" style="6" customWidth="1"/>
    <col min="12042" max="12043" width="10.85546875" style="6" customWidth="1"/>
    <col min="12044" max="12044" width="4.42578125" style="6" customWidth="1"/>
    <col min="12045" max="12045" width="15.7109375" style="6" customWidth="1"/>
    <col min="12046" max="12046" width="13.7109375" style="6" customWidth="1"/>
    <col min="12047" max="12047" width="16.28515625" style="6" customWidth="1"/>
    <col min="12048" max="12288" width="11.7109375" style="6"/>
    <col min="12289" max="12289" width="1.5703125" style="6" customWidth="1"/>
    <col min="12290" max="12290" width="3.85546875" style="6" customWidth="1"/>
    <col min="12291" max="12291" width="11.42578125" style="6" customWidth="1"/>
    <col min="12292" max="12292" width="9.28515625" style="6" customWidth="1"/>
    <col min="12293" max="12294" width="9.42578125" style="6" customWidth="1"/>
    <col min="12295" max="12295" width="11.140625" style="6" customWidth="1"/>
    <col min="12296" max="12297" width="9.7109375" style="6" customWidth="1"/>
    <col min="12298" max="12299" width="10.85546875" style="6" customWidth="1"/>
    <col min="12300" max="12300" width="4.42578125" style="6" customWidth="1"/>
    <col min="12301" max="12301" width="15.7109375" style="6" customWidth="1"/>
    <col min="12302" max="12302" width="13.7109375" style="6" customWidth="1"/>
    <col min="12303" max="12303" width="16.28515625" style="6" customWidth="1"/>
    <col min="12304" max="12544" width="11.7109375" style="6"/>
    <col min="12545" max="12545" width="1.5703125" style="6" customWidth="1"/>
    <col min="12546" max="12546" width="3.85546875" style="6" customWidth="1"/>
    <col min="12547" max="12547" width="11.42578125" style="6" customWidth="1"/>
    <col min="12548" max="12548" width="9.28515625" style="6" customWidth="1"/>
    <col min="12549" max="12550" width="9.42578125" style="6" customWidth="1"/>
    <col min="12551" max="12551" width="11.140625" style="6" customWidth="1"/>
    <col min="12552" max="12553" width="9.7109375" style="6" customWidth="1"/>
    <col min="12554" max="12555" width="10.85546875" style="6" customWidth="1"/>
    <col min="12556" max="12556" width="4.42578125" style="6" customWidth="1"/>
    <col min="12557" max="12557" width="15.7109375" style="6" customWidth="1"/>
    <col min="12558" max="12558" width="13.7109375" style="6" customWidth="1"/>
    <col min="12559" max="12559" width="16.28515625" style="6" customWidth="1"/>
    <col min="12560" max="12800" width="11.7109375" style="6"/>
    <col min="12801" max="12801" width="1.5703125" style="6" customWidth="1"/>
    <col min="12802" max="12802" width="3.85546875" style="6" customWidth="1"/>
    <col min="12803" max="12803" width="11.42578125" style="6" customWidth="1"/>
    <col min="12804" max="12804" width="9.28515625" style="6" customWidth="1"/>
    <col min="12805" max="12806" width="9.42578125" style="6" customWidth="1"/>
    <col min="12807" max="12807" width="11.140625" style="6" customWidth="1"/>
    <col min="12808" max="12809" width="9.7109375" style="6" customWidth="1"/>
    <col min="12810" max="12811" width="10.85546875" style="6" customWidth="1"/>
    <col min="12812" max="12812" width="4.42578125" style="6" customWidth="1"/>
    <col min="12813" max="12813" width="15.7109375" style="6" customWidth="1"/>
    <col min="12814" max="12814" width="13.7109375" style="6" customWidth="1"/>
    <col min="12815" max="12815" width="16.28515625" style="6" customWidth="1"/>
    <col min="12816" max="13056" width="11.7109375" style="6"/>
    <col min="13057" max="13057" width="1.5703125" style="6" customWidth="1"/>
    <col min="13058" max="13058" width="3.85546875" style="6" customWidth="1"/>
    <col min="13059" max="13059" width="11.42578125" style="6" customWidth="1"/>
    <col min="13060" max="13060" width="9.28515625" style="6" customWidth="1"/>
    <col min="13061" max="13062" width="9.42578125" style="6" customWidth="1"/>
    <col min="13063" max="13063" width="11.140625" style="6" customWidth="1"/>
    <col min="13064" max="13065" width="9.7109375" style="6" customWidth="1"/>
    <col min="13066" max="13067" width="10.85546875" style="6" customWidth="1"/>
    <col min="13068" max="13068" width="4.42578125" style="6" customWidth="1"/>
    <col min="13069" max="13069" width="15.7109375" style="6" customWidth="1"/>
    <col min="13070" max="13070" width="13.7109375" style="6" customWidth="1"/>
    <col min="13071" max="13071" width="16.28515625" style="6" customWidth="1"/>
    <col min="13072" max="13312" width="11.7109375" style="6"/>
    <col min="13313" max="13313" width="1.5703125" style="6" customWidth="1"/>
    <col min="13314" max="13314" width="3.85546875" style="6" customWidth="1"/>
    <col min="13315" max="13315" width="11.42578125" style="6" customWidth="1"/>
    <col min="13316" max="13316" width="9.28515625" style="6" customWidth="1"/>
    <col min="13317" max="13318" width="9.42578125" style="6" customWidth="1"/>
    <col min="13319" max="13319" width="11.140625" style="6" customWidth="1"/>
    <col min="13320" max="13321" width="9.7109375" style="6" customWidth="1"/>
    <col min="13322" max="13323" width="10.85546875" style="6" customWidth="1"/>
    <col min="13324" max="13324" width="4.42578125" style="6" customWidth="1"/>
    <col min="13325" max="13325" width="15.7109375" style="6" customWidth="1"/>
    <col min="13326" max="13326" width="13.7109375" style="6" customWidth="1"/>
    <col min="13327" max="13327" width="16.28515625" style="6" customWidth="1"/>
    <col min="13328" max="13568" width="11.7109375" style="6"/>
    <col min="13569" max="13569" width="1.5703125" style="6" customWidth="1"/>
    <col min="13570" max="13570" width="3.85546875" style="6" customWidth="1"/>
    <col min="13571" max="13571" width="11.42578125" style="6" customWidth="1"/>
    <col min="13572" max="13572" width="9.28515625" style="6" customWidth="1"/>
    <col min="13573" max="13574" width="9.42578125" style="6" customWidth="1"/>
    <col min="13575" max="13575" width="11.140625" style="6" customWidth="1"/>
    <col min="13576" max="13577" width="9.7109375" style="6" customWidth="1"/>
    <col min="13578" max="13579" width="10.85546875" style="6" customWidth="1"/>
    <col min="13580" max="13580" width="4.42578125" style="6" customWidth="1"/>
    <col min="13581" max="13581" width="15.7109375" style="6" customWidth="1"/>
    <col min="13582" max="13582" width="13.7109375" style="6" customWidth="1"/>
    <col min="13583" max="13583" width="16.28515625" style="6" customWidth="1"/>
    <col min="13584" max="13824" width="11.7109375" style="6"/>
    <col min="13825" max="13825" width="1.5703125" style="6" customWidth="1"/>
    <col min="13826" max="13826" width="3.85546875" style="6" customWidth="1"/>
    <col min="13827" max="13827" width="11.42578125" style="6" customWidth="1"/>
    <col min="13828" max="13828" width="9.28515625" style="6" customWidth="1"/>
    <col min="13829" max="13830" width="9.42578125" style="6" customWidth="1"/>
    <col min="13831" max="13831" width="11.140625" style="6" customWidth="1"/>
    <col min="13832" max="13833" width="9.7109375" style="6" customWidth="1"/>
    <col min="13834" max="13835" width="10.85546875" style="6" customWidth="1"/>
    <col min="13836" max="13836" width="4.42578125" style="6" customWidth="1"/>
    <col min="13837" max="13837" width="15.7109375" style="6" customWidth="1"/>
    <col min="13838" max="13838" width="13.7109375" style="6" customWidth="1"/>
    <col min="13839" max="13839" width="16.28515625" style="6" customWidth="1"/>
    <col min="13840" max="14080" width="11.7109375" style="6"/>
    <col min="14081" max="14081" width="1.5703125" style="6" customWidth="1"/>
    <col min="14082" max="14082" width="3.85546875" style="6" customWidth="1"/>
    <col min="14083" max="14083" width="11.42578125" style="6" customWidth="1"/>
    <col min="14084" max="14084" width="9.28515625" style="6" customWidth="1"/>
    <col min="14085" max="14086" width="9.42578125" style="6" customWidth="1"/>
    <col min="14087" max="14087" width="11.140625" style="6" customWidth="1"/>
    <col min="14088" max="14089" width="9.7109375" style="6" customWidth="1"/>
    <col min="14090" max="14091" width="10.85546875" style="6" customWidth="1"/>
    <col min="14092" max="14092" width="4.42578125" style="6" customWidth="1"/>
    <col min="14093" max="14093" width="15.7109375" style="6" customWidth="1"/>
    <col min="14094" max="14094" width="13.7109375" style="6" customWidth="1"/>
    <col min="14095" max="14095" width="16.28515625" style="6" customWidth="1"/>
    <col min="14096" max="14336" width="11.7109375" style="6"/>
    <col min="14337" max="14337" width="1.5703125" style="6" customWidth="1"/>
    <col min="14338" max="14338" width="3.85546875" style="6" customWidth="1"/>
    <col min="14339" max="14339" width="11.42578125" style="6" customWidth="1"/>
    <col min="14340" max="14340" width="9.28515625" style="6" customWidth="1"/>
    <col min="14341" max="14342" width="9.42578125" style="6" customWidth="1"/>
    <col min="14343" max="14343" width="11.140625" style="6" customWidth="1"/>
    <col min="14344" max="14345" width="9.7109375" style="6" customWidth="1"/>
    <col min="14346" max="14347" width="10.85546875" style="6" customWidth="1"/>
    <col min="14348" max="14348" width="4.42578125" style="6" customWidth="1"/>
    <col min="14349" max="14349" width="15.7109375" style="6" customWidth="1"/>
    <col min="14350" max="14350" width="13.7109375" style="6" customWidth="1"/>
    <col min="14351" max="14351" width="16.28515625" style="6" customWidth="1"/>
    <col min="14352" max="14592" width="11.7109375" style="6"/>
    <col min="14593" max="14593" width="1.5703125" style="6" customWidth="1"/>
    <col min="14594" max="14594" width="3.85546875" style="6" customWidth="1"/>
    <col min="14595" max="14595" width="11.42578125" style="6" customWidth="1"/>
    <col min="14596" max="14596" width="9.28515625" style="6" customWidth="1"/>
    <col min="14597" max="14598" width="9.42578125" style="6" customWidth="1"/>
    <col min="14599" max="14599" width="11.140625" style="6" customWidth="1"/>
    <col min="14600" max="14601" width="9.7109375" style="6" customWidth="1"/>
    <col min="14602" max="14603" width="10.85546875" style="6" customWidth="1"/>
    <col min="14604" max="14604" width="4.42578125" style="6" customWidth="1"/>
    <col min="14605" max="14605" width="15.7109375" style="6" customWidth="1"/>
    <col min="14606" max="14606" width="13.7109375" style="6" customWidth="1"/>
    <col min="14607" max="14607" width="16.28515625" style="6" customWidth="1"/>
    <col min="14608" max="14848" width="11.7109375" style="6"/>
    <col min="14849" max="14849" width="1.5703125" style="6" customWidth="1"/>
    <col min="14850" max="14850" width="3.85546875" style="6" customWidth="1"/>
    <col min="14851" max="14851" width="11.42578125" style="6" customWidth="1"/>
    <col min="14852" max="14852" width="9.28515625" style="6" customWidth="1"/>
    <col min="14853" max="14854" width="9.42578125" style="6" customWidth="1"/>
    <col min="14855" max="14855" width="11.140625" style="6" customWidth="1"/>
    <col min="14856" max="14857" width="9.7109375" style="6" customWidth="1"/>
    <col min="14858" max="14859" width="10.85546875" style="6" customWidth="1"/>
    <col min="14860" max="14860" width="4.42578125" style="6" customWidth="1"/>
    <col min="14861" max="14861" width="15.7109375" style="6" customWidth="1"/>
    <col min="14862" max="14862" width="13.7109375" style="6" customWidth="1"/>
    <col min="14863" max="14863" width="16.28515625" style="6" customWidth="1"/>
    <col min="14864" max="15104" width="11.7109375" style="6"/>
    <col min="15105" max="15105" width="1.5703125" style="6" customWidth="1"/>
    <col min="15106" max="15106" width="3.85546875" style="6" customWidth="1"/>
    <col min="15107" max="15107" width="11.42578125" style="6" customWidth="1"/>
    <col min="15108" max="15108" width="9.28515625" style="6" customWidth="1"/>
    <col min="15109" max="15110" width="9.42578125" style="6" customWidth="1"/>
    <col min="15111" max="15111" width="11.140625" style="6" customWidth="1"/>
    <col min="15112" max="15113" width="9.7109375" style="6" customWidth="1"/>
    <col min="15114" max="15115" width="10.85546875" style="6" customWidth="1"/>
    <col min="15116" max="15116" width="4.42578125" style="6" customWidth="1"/>
    <col min="15117" max="15117" width="15.7109375" style="6" customWidth="1"/>
    <col min="15118" max="15118" width="13.7109375" style="6" customWidth="1"/>
    <col min="15119" max="15119" width="16.28515625" style="6" customWidth="1"/>
    <col min="15120" max="15360" width="11.7109375" style="6"/>
    <col min="15361" max="15361" width="1.5703125" style="6" customWidth="1"/>
    <col min="15362" max="15362" width="3.85546875" style="6" customWidth="1"/>
    <col min="15363" max="15363" width="11.42578125" style="6" customWidth="1"/>
    <col min="15364" max="15364" width="9.28515625" style="6" customWidth="1"/>
    <col min="15365" max="15366" width="9.42578125" style="6" customWidth="1"/>
    <col min="15367" max="15367" width="11.140625" style="6" customWidth="1"/>
    <col min="15368" max="15369" width="9.7109375" style="6" customWidth="1"/>
    <col min="15370" max="15371" width="10.85546875" style="6" customWidth="1"/>
    <col min="15372" max="15372" width="4.42578125" style="6" customWidth="1"/>
    <col min="15373" max="15373" width="15.7109375" style="6" customWidth="1"/>
    <col min="15374" max="15374" width="13.7109375" style="6" customWidth="1"/>
    <col min="15375" max="15375" width="16.28515625" style="6" customWidth="1"/>
    <col min="15376" max="15616" width="11.7109375" style="6"/>
    <col min="15617" max="15617" width="1.5703125" style="6" customWidth="1"/>
    <col min="15618" max="15618" width="3.85546875" style="6" customWidth="1"/>
    <col min="15619" max="15619" width="11.42578125" style="6" customWidth="1"/>
    <col min="15620" max="15620" width="9.28515625" style="6" customWidth="1"/>
    <col min="15621" max="15622" width="9.42578125" style="6" customWidth="1"/>
    <col min="15623" max="15623" width="11.140625" style="6" customWidth="1"/>
    <col min="15624" max="15625" width="9.7109375" style="6" customWidth="1"/>
    <col min="15626" max="15627" width="10.85546875" style="6" customWidth="1"/>
    <col min="15628" max="15628" width="4.42578125" style="6" customWidth="1"/>
    <col min="15629" max="15629" width="15.7109375" style="6" customWidth="1"/>
    <col min="15630" max="15630" width="13.7109375" style="6" customWidth="1"/>
    <col min="15631" max="15631" width="16.28515625" style="6" customWidth="1"/>
    <col min="15632" max="15872" width="11.7109375" style="6"/>
    <col min="15873" max="15873" width="1.5703125" style="6" customWidth="1"/>
    <col min="15874" max="15874" width="3.85546875" style="6" customWidth="1"/>
    <col min="15875" max="15875" width="11.42578125" style="6" customWidth="1"/>
    <col min="15876" max="15876" width="9.28515625" style="6" customWidth="1"/>
    <col min="15877" max="15878" width="9.42578125" style="6" customWidth="1"/>
    <col min="15879" max="15879" width="11.140625" style="6" customWidth="1"/>
    <col min="15880" max="15881" width="9.7109375" style="6" customWidth="1"/>
    <col min="15882" max="15883" width="10.85546875" style="6" customWidth="1"/>
    <col min="15884" max="15884" width="4.42578125" style="6" customWidth="1"/>
    <col min="15885" max="15885" width="15.7109375" style="6" customWidth="1"/>
    <col min="15886" max="15886" width="13.7109375" style="6" customWidth="1"/>
    <col min="15887" max="15887" width="16.28515625" style="6" customWidth="1"/>
    <col min="15888" max="16128" width="11.7109375" style="6"/>
    <col min="16129" max="16129" width="1.5703125" style="6" customWidth="1"/>
    <col min="16130" max="16130" width="3.85546875" style="6" customWidth="1"/>
    <col min="16131" max="16131" width="11.42578125" style="6" customWidth="1"/>
    <col min="16132" max="16132" width="9.28515625" style="6" customWidth="1"/>
    <col min="16133" max="16134" width="9.42578125" style="6" customWidth="1"/>
    <col min="16135" max="16135" width="11.140625" style="6" customWidth="1"/>
    <col min="16136" max="16137" width="9.7109375" style="6" customWidth="1"/>
    <col min="16138" max="16139" width="10.85546875" style="6" customWidth="1"/>
    <col min="16140" max="16140" width="4.42578125" style="6" customWidth="1"/>
    <col min="16141" max="16141" width="15.7109375" style="6" customWidth="1"/>
    <col min="16142" max="16142" width="13.7109375" style="6" customWidth="1"/>
    <col min="16143" max="16143" width="16.28515625" style="6" customWidth="1"/>
    <col min="16144" max="16384" width="11.7109375" style="6"/>
  </cols>
  <sheetData>
    <row r="1" spans="1:244" ht="7.5" customHeight="1" thickBot="1">
      <c r="H1" s="3"/>
    </row>
    <row r="2" spans="1:244" ht="30" customHeight="1" thickBot="1">
      <c r="A2" s="7"/>
      <c r="B2" s="85"/>
      <c r="C2" s="86"/>
      <c r="D2" s="86"/>
      <c r="E2" s="86"/>
      <c r="F2" s="86"/>
      <c r="G2" s="87"/>
      <c r="H2" s="8"/>
      <c r="I2" s="9"/>
      <c r="J2" s="10"/>
      <c r="K2" s="88"/>
      <c r="L2" s="89"/>
      <c r="M2" s="89"/>
      <c r="N2" s="89"/>
      <c r="O2" s="90"/>
      <c r="P2" s="11"/>
      <c r="Q2" s="12"/>
      <c r="R2" s="12"/>
      <c r="S2" s="12"/>
      <c r="T2" s="12"/>
      <c r="U2" s="12"/>
    </row>
    <row r="3" spans="1:244" ht="29.25" customHeight="1" thickBot="1">
      <c r="B3" s="91"/>
      <c r="C3" s="91"/>
      <c r="D3" s="91"/>
      <c r="E3" s="91"/>
      <c r="F3" s="92"/>
      <c r="G3" s="92"/>
      <c r="H3" s="92"/>
      <c r="I3" s="9"/>
      <c r="J3" s="13"/>
      <c r="K3" s="93"/>
      <c r="L3" s="94"/>
      <c r="M3" s="94"/>
      <c r="N3" s="94"/>
      <c r="O3" s="95"/>
      <c r="P3" s="11"/>
      <c r="Q3" s="12"/>
      <c r="R3" s="12"/>
      <c r="S3" s="12"/>
      <c r="T3" s="12"/>
      <c r="U3" s="12"/>
    </row>
    <row r="4" spans="1:244" ht="30.75" customHeight="1" thickBot="1">
      <c r="B4" s="96"/>
      <c r="C4" s="97"/>
      <c r="D4" s="97"/>
      <c r="E4" s="97"/>
      <c r="F4" s="97"/>
      <c r="G4" s="97"/>
      <c r="H4" s="98"/>
      <c r="I4" s="14"/>
      <c r="J4" s="99"/>
      <c r="K4" s="99"/>
      <c r="L4" s="99"/>
      <c r="M4" s="99"/>
      <c r="N4" s="99"/>
      <c r="O4" s="99"/>
      <c r="Q4" s="15"/>
      <c r="R4" s="15"/>
      <c r="S4" s="15"/>
      <c r="T4" s="15"/>
      <c r="U4" s="15"/>
    </row>
    <row r="5" spans="1:244" ht="12" customHeight="1" thickBot="1">
      <c r="B5" s="16"/>
      <c r="C5" s="16"/>
      <c r="D5" s="16"/>
      <c r="E5" s="16"/>
      <c r="F5" s="16"/>
      <c r="G5" s="16"/>
      <c r="H5" s="17"/>
      <c r="I5" s="9"/>
      <c r="J5" s="18" t="s">
        <v>2</v>
      </c>
      <c r="K5" s="19">
        <v>15</v>
      </c>
      <c r="L5" s="20"/>
      <c r="M5" s="21"/>
      <c r="N5" s="21"/>
      <c r="O5" s="22"/>
      <c r="P5" s="11"/>
      <c r="Q5" s="12"/>
      <c r="R5" s="12"/>
      <c r="S5" s="12"/>
      <c r="T5" s="12"/>
      <c r="U5" s="12"/>
    </row>
    <row r="6" spans="1:244" ht="18" customHeight="1" thickBot="1">
      <c r="B6" s="100"/>
      <c r="C6" s="100"/>
      <c r="D6" s="100"/>
      <c r="E6" s="100"/>
      <c r="F6" s="100"/>
      <c r="G6" s="100"/>
      <c r="H6" s="100"/>
      <c r="I6" s="100"/>
      <c r="J6" s="18" t="s">
        <v>3</v>
      </c>
      <c r="K6" s="19">
        <v>21</v>
      </c>
      <c r="L6" s="23"/>
      <c r="M6" s="24"/>
      <c r="N6" s="101"/>
      <c r="O6" s="102"/>
      <c r="Q6" s="15"/>
      <c r="R6" s="15"/>
      <c r="S6" s="15"/>
      <c r="T6" s="15"/>
      <c r="U6" s="15"/>
    </row>
    <row r="7" spans="1:244" s="28" customFormat="1" ht="12.75" customHeight="1" thickBot="1">
      <c r="A7" s="25"/>
      <c r="B7" s="103"/>
      <c r="C7" s="106"/>
      <c r="D7" s="107"/>
      <c r="E7" s="108"/>
      <c r="F7" s="108"/>
      <c r="G7" s="108"/>
      <c r="H7" s="109"/>
      <c r="I7" s="110"/>
      <c r="J7" s="110"/>
      <c r="K7" s="111"/>
      <c r="L7" s="112" t="s">
        <v>0</v>
      </c>
      <c r="M7" s="116" t="s">
        <v>4</v>
      </c>
      <c r="N7" s="116"/>
      <c r="O7" s="119"/>
      <c r="P7" s="26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</row>
    <row r="8" spans="1:244" s="28" customFormat="1" ht="12.75" customHeight="1" thickBot="1">
      <c r="A8" s="25"/>
      <c r="B8" s="104"/>
      <c r="C8" s="106"/>
      <c r="D8" s="107"/>
      <c r="E8" s="122"/>
      <c r="F8" s="125"/>
      <c r="G8" s="29"/>
      <c r="H8" s="108"/>
      <c r="I8" s="108"/>
      <c r="J8" s="29"/>
      <c r="K8" s="30" t="s">
        <v>1</v>
      </c>
      <c r="L8" s="112"/>
      <c r="M8" s="117"/>
      <c r="N8" s="117"/>
      <c r="O8" s="120"/>
      <c r="P8" s="26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spans="1:244" ht="28.5" customHeight="1" thickBot="1">
      <c r="B9" s="104"/>
      <c r="C9" s="106"/>
      <c r="D9" s="107"/>
      <c r="E9" s="123"/>
      <c r="F9" s="126"/>
      <c r="G9" s="108"/>
      <c r="H9" s="109"/>
      <c r="I9" s="128"/>
      <c r="J9" s="109"/>
      <c r="K9" s="31" t="s">
        <v>3</v>
      </c>
      <c r="L9" s="112"/>
      <c r="M9" s="117"/>
      <c r="N9" s="117"/>
      <c r="O9" s="120"/>
    </row>
    <row r="10" spans="1:244" ht="33" customHeight="1" thickBot="1">
      <c r="B10" s="105"/>
      <c r="C10" s="106"/>
      <c r="D10" s="107"/>
      <c r="E10" s="124"/>
      <c r="F10" s="127"/>
      <c r="G10" s="108"/>
      <c r="H10" s="109"/>
      <c r="I10" s="128"/>
      <c r="J10" s="109"/>
      <c r="K10" s="129">
        <f>VLOOKUP(K9,J5:K6,2)</f>
        <v>21</v>
      </c>
      <c r="L10" s="112"/>
      <c r="M10" s="118"/>
      <c r="N10" s="118"/>
      <c r="O10" s="121"/>
    </row>
    <row r="11" spans="1:244" s="47" customFormat="1" ht="15.75" customHeight="1">
      <c r="A11" s="32"/>
      <c r="B11" s="33"/>
      <c r="C11" s="34"/>
      <c r="D11" s="35"/>
      <c r="E11" s="36"/>
      <c r="F11" s="37"/>
      <c r="G11" s="38"/>
      <c r="H11" s="39"/>
      <c r="I11" s="40"/>
      <c r="J11" s="41"/>
      <c r="K11" s="42">
        <f t="shared" ref="K11:K41" si="0">ROUND((G11*$K$6/100),2)</f>
        <v>0</v>
      </c>
      <c r="L11" s="43">
        <v>8</v>
      </c>
      <c r="M11" s="44"/>
      <c r="N11" s="45"/>
      <c r="O11" s="45"/>
      <c r="P11" s="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</row>
    <row r="12" spans="1:244" s="47" customFormat="1" ht="15">
      <c r="A12" s="32"/>
      <c r="B12" s="48"/>
      <c r="C12" s="49"/>
      <c r="D12" s="50"/>
      <c r="E12" s="51"/>
      <c r="F12" s="37"/>
      <c r="G12" s="38"/>
      <c r="H12" s="39"/>
      <c r="I12" s="52"/>
      <c r="J12" s="53"/>
      <c r="K12" s="42">
        <f t="shared" si="0"/>
        <v>0</v>
      </c>
      <c r="L12" s="43"/>
      <c r="M12" s="45"/>
      <c r="N12" s="45"/>
      <c r="O12" s="54"/>
      <c r="P12" s="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</row>
    <row r="13" spans="1:244" s="47" customFormat="1" ht="15">
      <c r="A13" s="32"/>
      <c r="B13" s="48"/>
      <c r="C13" s="49"/>
      <c r="D13" s="50"/>
      <c r="E13" s="51"/>
      <c r="F13" s="37"/>
      <c r="G13" s="38"/>
      <c r="H13" s="39"/>
      <c r="I13" s="52"/>
      <c r="J13" s="53"/>
      <c r="K13" s="42">
        <f t="shared" si="0"/>
        <v>0</v>
      </c>
      <c r="L13" s="43"/>
      <c r="M13" s="45"/>
      <c r="N13" s="45"/>
      <c r="O13" s="54"/>
      <c r="P13" s="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</row>
    <row r="14" spans="1:244" s="47" customFormat="1" ht="15">
      <c r="A14" s="32"/>
      <c r="B14" s="48"/>
      <c r="C14" s="49"/>
      <c r="D14" s="50"/>
      <c r="E14" s="51"/>
      <c r="F14" s="37"/>
      <c r="G14" s="38"/>
      <c r="H14" s="39">
        <f t="shared" ref="H14:H39" si="1">IF(C14=0,0,I13)</f>
        <v>0</v>
      </c>
      <c r="I14" s="52">
        <f t="shared" ref="I14:I41" si="2">H14+J14-K14</f>
        <v>0</v>
      </c>
      <c r="J14" s="53"/>
      <c r="K14" s="42">
        <f t="shared" si="0"/>
        <v>0</v>
      </c>
      <c r="L14" s="43"/>
      <c r="M14" s="45"/>
      <c r="N14" s="45"/>
      <c r="O14" s="54"/>
      <c r="P14" s="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</row>
    <row r="15" spans="1:244" s="47" customFormat="1" ht="15">
      <c r="A15" s="32"/>
      <c r="B15" s="48"/>
      <c r="C15" s="49"/>
      <c r="D15" s="50"/>
      <c r="E15" s="51"/>
      <c r="F15" s="37"/>
      <c r="G15" s="38"/>
      <c r="H15" s="39">
        <f t="shared" si="1"/>
        <v>0</v>
      </c>
      <c r="I15" s="52">
        <f t="shared" si="2"/>
        <v>0</v>
      </c>
      <c r="J15" s="53"/>
      <c r="K15" s="42">
        <f t="shared" si="0"/>
        <v>0</v>
      </c>
      <c r="L15" s="43"/>
      <c r="M15" s="45"/>
      <c r="N15" s="45"/>
      <c r="O15" s="54"/>
      <c r="P15" s="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</row>
    <row r="16" spans="1:244" s="47" customFormat="1" ht="15">
      <c r="A16" s="32"/>
      <c r="B16" s="48"/>
      <c r="C16" s="49"/>
      <c r="D16" s="50"/>
      <c r="E16" s="51"/>
      <c r="F16" s="37"/>
      <c r="G16" s="38"/>
      <c r="H16" s="39">
        <f t="shared" si="1"/>
        <v>0</v>
      </c>
      <c r="I16" s="52">
        <f t="shared" si="2"/>
        <v>0</v>
      </c>
      <c r="J16" s="53"/>
      <c r="K16" s="42">
        <f t="shared" si="0"/>
        <v>0</v>
      </c>
      <c r="L16" s="43"/>
      <c r="M16" s="55"/>
      <c r="N16" s="45"/>
      <c r="O16" s="54"/>
      <c r="P16" s="5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</row>
    <row r="17" spans="1:244" s="47" customFormat="1" ht="15">
      <c r="A17" s="32"/>
      <c r="B17" s="48"/>
      <c r="C17" s="49"/>
      <c r="D17" s="50"/>
      <c r="E17" s="51"/>
      <c r="F17" s="37"/>
      <c r="G17" s="38"/>
      <c r="H17" s="39">
        <f t="shared" si="1"/>
        <v>0</v>
      </c>
      <c r="I17" s="52">
        <f t="shared" si="2"/>
        <v>0</v>
      </c>
      <c r="J17" s="53"/>
      <c r="K17" s="42">
        <f t="shared" si="0"/>
        <v>0</v>
      </c>
      <c r="L17" s="43"/>
      <c r="M17" s="55"/>
      <c r="N17" s="45"/>
      <c r="O17" s="54"/>
      <c r="P17" s="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</row>
    <row r="18" spans="1:244" s="47" customFormat="1" ht="15">
      <c r="A18" s="32"/>
      <c r="B18" s="48"/>
      <c r="C18" s="49"/>
      <c r="D18" s="50"/>
      <c r="E18" s="51"/>
      <c r="F18" s="37"/>
      <c r="G18" s="38"/>
      <c r="H18" s="39">
        <f t="shared" si="1"/>
        <v>0</v>
      </c>
      <c r="I18" s="52">
        <f t="shared" si="2"/>
        <v>0</v>
      </c>
      <c r="J18" s="53"/>
      <c r="K18" s="42">
        <f t="shared" si="0"/>
        <v>0</v>
      </c>
      <c r="L18" s="43">
        <f t="shared" ref="L18:L39" si="3">IF(G18=0,0,10)</f>
        <v>0</v>
      </c>
      <c r="M18" s="55"/>
      <c r="N18" s="45"/>
      <c r="O18" s="54"/>
      <c r="P18" s="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</row>
    <row r="19" spans="1:244" s="47" customFormat="1" ht="15">
      <c r="A19" s="32"/>
      <c r="B19" s="48"/>
      <c r="C19" s="49"/>
      <c r="D19" s="50"/>
      <c r="E19" s="51"/>
      <c r="F19" s="37"/>
      <c r="G19" s="38"/>
      <c r="H19" s="39">
        <f t="shared" si="1"/>
        <v>0</v>
      </c>
      <c r="I19" s="52">
        <f t="shared" si="2"/>
        <v>0</v>
      </c>
      <c r="J19" s="53"/>
      <c r="K19" s="42">
        <f t="shared" si="0"/>
        <v>0</v>
      </c>
      <c r="L19" s="43">
        <f t="shared" si="3"/>
        <v>0</v>
      </c>
      <c r="M19" s="55"/>
      <c r="N19" s="45"/>
      <c r="O19" s="54"/>
      <c r="P19" s="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</row>
    <row r="20" spans="1:244" s="47" customFormat="1" ht="15">
      <c r="A20" s="32"/>
      <c r="B20" s="48"/>
      <c r="C20" s="49"/>
      <c r="D20" s="50"/>
      <c r="E20" s="51"/>
      <c r="F20" s="37"/>
      <c r="G20" s="38"/>
      <c r="H20" s="39">
        <f t="shared" si="1"/>
        <v>0</v>
      </c>
      <c r="I20" s="52">
        <f t="shared" si="2"/>
        <v>0</v>
      </c>
      <c r="J20" s="53"/>
      <c r="K20" s="42">
        <f t="shared" si="0"/>
        <v>0</v>
      </c>
      <c r="L20" s="43">
        <f t="shared" si="3"/>
        <v>0</v>
      </c>
      <c r="M20" s="55"/>
      <c r="N20" s="45"/>
      <c r="O20" s="54"/>
      <c r="P20" s="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</row>
    <row r="21" spans="1:244" s="47" customFormat="1" ht="15">
      <c r="A21" s="32"/>
      <c r="B21" s="48"/>
      <c r="C21" s="49"/>
      <c r="D21" s="50"/>
      <c r="E21" s="51"/>
      <c r="F21" s="37"/>
      <c r="G21" s="38"/>
      <c r="H21" s="39">
        <f t="shared" si="1"/>
        <v>0</v>
      </c>
      <c r="I21" s="52">
        <f t="shared" si="2"/>
        <v>0</v>
      </c>
      <c r="J21" s="53"/>
      <c r="K21" s="42">
        <f t="shared" si="0"/>
        <v>0</v>
      </c>
      <c r="L21" s="43">
        <f t="shared" si="3"/>
        <v>0</v>
      </c>
      <c r="M21" s="55"/>
      <c r="N21" s="45"/>
      <c r="O21" s="54"/>
      <c r="P21" s="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</row>
    <row r="22" spans="1:244" s="47" customFormat="1" ht="15">
      <c r="A22" s="32"/>
      <c r="B22" s="48"/>
      <c r="C22" s="49"/>
      <c r="D22" s="50"/>
      <c r="E22" s="51"/>
      <c r="F22" s="37"/>
      <c r="G22" s="38"/>
      <c r="H22" s="39">
        <f t="shared" si="1"/>
        <v>0</v>
      </c>
      <c r="I22" s="52">
        <f t="shared" si="2"/>
        <v>0</v>
      </c>
      <c r="J22" s="53"/>
      <c r="K22" s="42">
        <f t="shared" si="0"/>
        <v>0</v>
      </c>
      <c r="L22" s="43">
        <f t="shared" si="3"/>
        <v>0</v>
      </c>
      <c r="M22" s="55"/>
      <c r="N22" s="45"/>
      <c r="O22" s="54"/>
      <c r="P22" s="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</row>
    <row r="23" spans="1:244" s="47" customFormat="1" ht="15">
      <c r="A23" s="32"/>
      <c r="B23" s="48"/>
      <c r="C23" s="49"/>
      <c r="D23" s="50"/>
      <c r="E23" s="51"/>
      <c r="F23" s="37"/>
      <c r="G23" s="38"/>
      <c r="H23" s="39">
        <f t="shared" si="1"/>
        <v>0</v>
      </c>
      <c r="I23" s="52">
        <f t="shared" si="2"/>
        <v>0</v>
      </c>
      <c r="J23" s="53"/>
      <c r="K23" s="42">
        <f t="shared" si="0"/>
        <v>0</v>
      </c>
      <c r="L23" s="43">
        <f t="shared" si="3"/>
        <v>0</v>
      </c>
      <c r="M23" s="55"/>
      <c r="N23" s="45"/>
      <c r="O23" s="54"/>
      <c r="P23" s="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</row>
    <row r="24" spans="1:244" s="47" customFormat="1" ht="15">
      <c r="A24" s="32"/>
      <c r="B24" s="48"/>
      <c r="C24" s="49"/>
      <c r="D24" s="50"/>
      <c r="E24" s="51"/>
      <c r="F24" s="37"/>
      <c r="G24" s="38"/>
      <c r="H24" s="39">
        <f t="shared" si="1"/>
        <v>0</v>
      </c>
      <c r="I24" s="52">
        <f t="shared" si="2"/>
        <v>0</v>
      </c>
      <c r="J24" s="53"/>
      <c r="K24" s="42">
        <f t="shared" si="0"/>
        <v>0</v>
      </c>
      <c r="L24" s="43">
        <f t="shared" si="3"/>
        <v>0</v>
      </c>
      <c r="M24" s="55"/>
      <c r="N24" s="45"/>
      <c r="O24" s="54"/>
      <c r="P24" s="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</row>
    <row r="25" spans="1:244" s="47" customFormat="1" ht="15">
      <c r="A25" s="32"/>
      <c r="B25" s="48"/>
      <c r="C25" s="49"/>
      <c r="D25" s="50"/>
      <c r="E25" s="51"/>
      <c r="F25" s="37"/>
      <c r="G25" s="38"/>
      <c r="H25" s="39">
        <f t="shared" si="1"/>
        <v>0</v>
      </c>
      <c r="I25" s="52">
        <f t="shared" si="2"/>
        <v>0</v>
      </c>
      <c r="J25" s="53"/>
      <c r="K25" s="42">
        <f t="shared" si="0"/>
        <v>0</v>
      </c>
      <c r="L25" s="43">
        <f t="shared" si="3"/>
        <v>0</v>
      </c>
      <c r="M25" s="55"/>
      <c r="N25" s="45"/>
      <c r="O25" s="54"/>
      <c r="P25" s="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</row>
    <row r="26" spans="1:244" ht="15">
      <c r="B26" s="48"/>
      <c r="C26" s="56"/>
      <c r="D26" s="50"/>
      <c r="E26" s="51"/>
      <c r="F26" s="37"/>
      <c r="G26" s="38"/>
      <c r="H26" s="39">
        <f t="shared" si="1"/>
        <v>0</v>
      </c>
      <c r="I26" s="52">
        <f t="shared" si="2"/>
        <v>0</v>
      </c>
      <c r="J26" s="53"/>
      <c r="K26" s="42">
        <f t="shared" si="0"/>
        <v>0</v>
      </c>
      <c r="L26" s="43">
        <f t="shared" si="3"/>
        <v>0</v>
      </c>
      <c r="M26" s="55"/>
      <c r="N26" s="45"/>
      <c r="O26" s="54"/>
    </row>
    <row r="27" spans="1:244" ht="15">
      <c r="B27" s="48"/>
      <c r="C27" s="56"/>
      <c r="D27" s="50"/>
      <c r="E27" s="51"/>
      <c r="F27" s="37"/>
      <c r="G27" s="38"/>
      <c r="H27" s="39">
        <f t="shared" si="1"/>
        <v>0</v>
      </c>
      <c r="I27" s="52">
        <f t="shared" si="2"/>
        <v>0</v>
      </c>
      <c r="J27" s="53"/>
      <c r="K27" s="42">
        <f t="shared" si="0"/>
        <v>0</v>
      </c>
      <c r="L27" s="43">
        <f t="shared" si="3"/>
        <v>0</v>
      </c>
      <c r="M27" s="55"/>
      <c r="N27" s="45"/>
      <c r="O27" s="54"/>
    </row>
    <row r="28" spans="1:244" ht="15">
      <c r="B28" s="48"/>
      <c r="C28" s="56"/>
      <c r="D28" s="50"/>
      <c r="E28" s="51"/>
      <c r="F28" s="37"/>
      <c r="G28" s="38"/>
      <c r="H28" s="39">
        <f t="shared" si="1"/>
        <v>0</v>
      </c>
      <c r="I28" s="52">
        <f t="shared" si="2"/>
        <v>0</v>
      </c>
      <c r="J28" s="53"/>
      <c r="K28" s="42">
        <f t="shared" si="0"/>
        <v>0</v>
      </c>
      <c r="L28" s="43">
        <f t="shared" si="3"/>
        <v>0</v>
      </c>
      <c r="M28" s="55"/>
      <c r="N28" s="45"/>
      <c r="O28" s="54"/>
    </row>
    <row r="29" spans="1:244" ht="15">
      <c r="B29" s="48"/>
      <c r="C29" s="56"/>
      <c r="D29" s="50"/>
      <c r="E29" s="51"/>
      <c r="F29" s="37"/>
      <c r="G29" s="38"/>
      <c r="H29" s="39">
        <f t="shared" si="1"/>
        <v>0</v>
      </c>
      <c r="I29" s="52">
        <f t="shared" si="2"/>
        <v>0</v>
      </c>
      <c r="J29" s="53"/>
      <c r="K29" s="42">
        <f t="shared" si="0"/>
        <v>0</v>
      </c>
      <c r="L29" s="43">
        <f t="shared" si="3"/>
        <v>0</v>
      </c>
      <c r="M29" s="55"/>
      <c r="N29" s="45"/>
      <c r="O29" s="54"/>
    </row>
    <row r="30" spans="1:244" ht="15">
      <c r="B30" s="48"/>
      <c r="C30" s="56"/>
      <c r="D30" s="50"/>
      <c r="E30" s="51"/>
      <c r="F30" s="37"/>
      <c r="G30" s="38"/>
      <c r="H30" s="39">
        <f t="shared" si="1"/>
        <v>0</v>
      </c>
      <c r="I30" s="52">
        <f t="shared" si="2"/>
        <v>0</v>
      </c>
      <c r="J30" s="53"/>
      <c r="K30" s="42">
        <f t="shared" si="0"/>
        <v>0</v>
      </c>
      <c r="L30" s="43">
        <f t="shared" si="3"/>
        <v>0</v>
      </c>
      <c r="M30" s="55"/>
      <c r="N30" s="45"/>
      <c r="O30" s="54"/>
    </row>
    <row r="31" spans="1:244" ht="15">
      <c r="B31" s="48"/>
      <c r="C31" s="56"/>
      <c r="D31" s="50"/>
      <c r="E31" s="51"/>
      <c r="F31" s="37"/>
      <c r="G31" s="38"/>
      <c r="H31" s="39">
        <f t="shared" si="1"/>
        <v>0</v>
      </c>
      <c r="I31" s="52">
        <f t="shared" si="2"/>
        <v>0</v>
      </c>
      <c r="J31" s="53"/>
      <c r="K31" s="42">
        <f t="shared" si="0"/>
        <v>0</v>
      </c>
      <c r="L31" s="43">
        <f t="shared" si="3"/>
        <v>0</v>
      </c>
      <c r="M31" s="55"/>
      <c r="N31" s="45"/>
      <c r="O31" s="54"/>
    </row>
    <row r="32" spans="1:244" ht="15">
      <c r="B32" s="48"/>
      <c r="C32" s="56"/>
      <c r="D32" s="50"/>
      <c r="E32" s="51"/>
      <c r="F32" s="37"/>
      <c r="G32" s="38"/>
      <c r="H32" s="39">
        <f t="shared" si="1"/>
        <v>0</v>
      </c>
      <c r="I32" s="52">
        <f t="shared" si="2"/>
        <v>0</v>
      </c>
      <c r="J32" s="53"/>
      <c r="K32" s="42">
        <f t="shared" si="0"/>
        <v>0</v>
      </c>
      <c r="L32" s="43">
        <f t="shared" si="3"/>
        <v>0</v>
      </c>
      <c r="M32" s="55"/>
      <c r="N32" s="45"/>
      <c r="O32" s="54"/>
    </row>
    <row r="33" spans="1:244" ht="15">
      <c r="B33" s="48"/>
      <c r="C33" s="56"/>
      <c r="D33" s="50"/>
      <c r="E33" s="51"/>
      <c r="F33" s="37"/>
      <c r="G33" s="38"/>
      <c r="H33" s="39">
        <f t="shared" si="1"/>
        <v>0</v>
      </c>
      <c r="I33" s="52">
        <f t="shared" si="2"/>
        <v>0</v>
      </c>
      <c r="J33" s="53"/>
      <c r="K33" s="42">
        <f t="shared" si="0"/>
        <v>0</v>
      </c>
      <c r="L33" s="43">
        <f t="shared" si="3"/>
        <v>0</v>
      </c>
      <c r="M33" s="55"/>
      <c r="N33" s="45"/>
      <c r="O33" s="54"/>
    </row>
    <row r="34" spans="1:244" ht="15">
      <c r="B34" s="48"/>
      <c r="C34" s="56"/>
      <c r="D34" s="50"/>
      <c r="E34" s="51"/>
      <c r="F34" s="37"/>
      <c r="G34" s="38"/>
      <c r="H34" s="39">
        <f t="shared" si="1"/>
        <v>0</v>
      </c>
      <c r="I34" s="52">
        <f t="shared" si="2"/>
        <v>0</v>
      </c>
      <c r="J34" s="53"/>
      <c r="K34" s="42">
        <f t="shared" si="0"/>
        <v>0</v>
      </c>
      <c r="L34" s="43">
        <f t="shared" si="3"/>
        <v>0</v>
      </c>
      <c r="M34" s="55"/>
      <c r="N34" s="45"/>
      <c r="O34" s="54"/>
    </row>
    <row r="35" spans="1:244" ht="15">
      <c r="B35" s="48"/>
      <c r="C35" s="56"/>
      <c r="D35" s="50"/>
      <c r="E35" s="51"/>
      <c r="F35" s="37"/>
      <c r="G35" s="38"/>
      <c r="H35" s="39">
        <f t="shared" si="1"/>
        <v>0</v>
      </c>
      <c r="I35" s="52">
        <f t="shared" si="2"/>
        <v>0</v>
      </c>
      <c r="J35" s="53"/>
      <c r="K35" s="42">
        <f t="shared" si="0"/>
        <v>0</v>
      </c>
      <c r="L35" s="43">
        <f t="shared" si="3"/>
        <v>0</v>
      </c>
      <c r="M35" s="55"/>
      <c r="N35" s="45"/>
      <c r="O35" s="54"/>
    </row>
    <row r="36" spans="1:244" ht="15">
      <c r="B36" s="48"/>
      <c r="C36" s="56"/>
      <c r="D36" s="50"/>
      <c r="E36" s="51"/>
      <c r="F36" s="37"/>
      <c r="G36" s="38"/>
      <c r="H36" s="39">
        <f t="shared" si="1"/>
        <v>0</v>
      </c>
      <c r="I36" s="52">
        <f t="shared" si="2"/>
        <v>0</v>
      </c>
      <c r="J36" s="53"/>
      <c r="K36" s="42">
        <f t="shared" si="0"/>
        <v>0</v>
      </c>
      <c r="L36" s="43">
        <f t="shared" si="3"/>
        <v>0</v>
      </c>
      <c r="M36" s="55"/>
      <c r="N36" s="45"/>
      <c r="O36" s="54"/>
    </row>
    <row r="37" spans="1:244" ht="15">
      <c r="B37" s="48"/>
      <c r="C37" s="56"/>
      <c r="D37" s="50"/>
      <c r="E37" s="51"/>
      <c r="F37" s="37"/>
      <c r="G37" s="38"/>
      <c r="H37" s="39">
        <f t="shared" si="1"/>
        <v>0</v>
      </c>
      <c r="I37" s="52">
        <f t="shared" si="2"/>
        <v>0</v>
      </c>
      <c r="J37" s="53"/>
      <c r="K37" s="42">
        <f t="shared" si="0"/>
        <v>0</v>
      </c>
      <c r="L37" s="43">
        <f t="shared" si="3"/>
        <v>0</v>
      </c>
      <c r="M37" s="55"/>
      <c r="N37" s="45"/>
      <c r="O37" s="54"/>
    </row>
    <row r="38" spans="1:244" ht="15">
      <c r="B38" s="48"/>
      <c r="C38" s="56"/>
      <c r="D38" s="50"/>
      <c r="E38" s="51"/>
      <c r="F38" s="37"/>
      <c r="G38" s="38"/>
      <c r="H38" s="39">
        <f t="shared" si="1"/>
        <v>0</v>
      </c>
      <c r="I38" s="52">
        <f t="shared" si="2"/>
        <v>0</v>
      </c>
      <c r="J38" s="53"/>
      <c r="K38" s="42">
        <f t="shared" si="0"/>
        <v>0</v>
      </c>
      <c r="L38" s="43">
        <f t="shared" si="3"/>
        <v>0</v>
      </c>
      <c r="M38" s="55"/>
      <c r="N38" s="45"/>
      <c r="O38" s="54"/>
    </row>
    <row r="39" spans="1:244" ht="15">
      <c r="B39" s="48"/>
      <c r="C39" s="56"/>
      <c r="D39" s="50"/>
      <c r="E39" s="51"/>
      <c r="F39" s="37"/>
      <c r="G39" s="38"/>
      <c r="H39" s="39">
        <f t="shared" si="1"/>
        <v>0</v>
      </c>
      <c r="I39" s="52">
        <f t="shared" si="2"/>
        <v>0</v>
      </c>
      <c r="J39" s="53"/>
      <c r="K39" s="42">
        <f t="shared" si="0"/>
        <v>0</v>
      </c>
      <c r="L39" s="43">
        <f t="shared" si="3"/>
        <v>0</v>
      </c>
      <c r="M39" s="55"/>
      <c r="N39" s="45"/>
      <c r="O39" s="54"/>
    </row>
    <row r="40" spans="1:244" ht="15">
      <c r="B40" s="57"/>
      <c r="C40" s="58"/>
      <c r="D40" s="59"/>
      <c r="E40" s="51"/>
      <c r="F40" s="37"/>
      <c r="G40" s="38"/>
      <c r="H40" s="39"/>
      <c r="I40" s="52">
        <f t="shared" si="2"/>
        <v>0</v>
      </c>
      <c r="J40" s="60"/>
      <c r="K40" s="42">
        <f t="shared" si="0"/>
        <v>0</v>
      </c>
      <c r="L40" s="61"/>
      <c r="M40" s="62"/>
      <c r="N40" s="45"/>
      <c r="O40" s="63"/>
    </row>
    <row r="41" spans="1:244" ht="15.75" thickBot="1">
      <c r="B41" s="57"/>
      <c r="C41" s="64"/>
      <c r="D41" s="59"/>
      <c r="E41" s="51"/>
      <c r="F41" s="37"/>
      <c r="G41" s="38"/>
      <c r="H41" s="65">
        <f>IF(C41=0,0,I39)</f>
        <v>0</v>
      </c>
      <c r="I41" s="66">
        <f t="shared" si="2"/>
        <v>0</v>
      </c>
      <c r="J41" s="67"/>
      <c r="K41" s="42">
        <f t="shared" si="0"/>
        <v>0</v>
      </c>
      <c r="L41" s="68">
        <f>IF(G41=0,0,10)</f>
        <v>0</v>
      </c>
      <c r="M41" s="69"/>
      <c r="N41" s="45"/>
      <c r="O41" s="70"/>
    </row>
    <row r="42" spans="1:244" s="47" customFormat="1" ht="16.5" thickBot="1">
      <c r="A42" s="32"/>
      <c r="B42" s="113"/>
      <c r="C42" s="114"/>
      <c r="D42" s="115"/>
      <c r="E42" s="71"/>
      <c r="F42" s="72"/>
      <c r="G42" s="73"/>
      <c r="H42" s="74">
        <f>IF(SUBTOTAL(103,$C$11:$C$41)=COUNTA($C$11:$C$41),H11,0)</f>
        <v>0</v>
      </c>
      <c r="I42" s="75">
        <f>IFERROR(IF(SUBTOTAL(103,$C$11:$C$41)=COUNTA($C$11:$C$41),LOOKUP(2,1/(I11:I41&lt;&gt;0),I11:I41),0),0)</f>
        <v>0</v>
      </c>
      <c r="J42" s="76">
        <f>SUBTOTAL(109,J11:J41)</f>
        <v>0</v>
      </c>
      <c r="K42" s="77">
        <f>SUBTOTAL(109,K11:K41)</f>
        <v>0</v>
      </c>
      <c r="L42" s="73">
        <f>SUBTOTAL(109,L11:L41)</f>
        <v>8</v>
      </c>
      <c r="M42" s="78"/>
      <c r="N42" s="79"/>
      <c r="O42" s="80"/>
      <c r="P42" s="5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</row>
    <row r="43" spans="1:244" ht="14.25">
      <c r="B43" s="81"/>
      <c r="C43" s="81"/>
      <c r="D43" s="82"/>
      <c r="E43" s="83"/>
      <c r="F43" s="83"/>
      <c r="G43" s="84"/>
      <c r="H43" s="84"/>
      <c r="I43" s="83"/>
      <c r="J43" s="82"/>
      <c r="K43" s="82"/>
      <c r="L43" s="82"/>
      <c r="M43" s="82"/>
      <c r="N43" s="82"/>
      <c r="O43" s="82"/>
    </row>
  </sheetData>
  <mergeCells count="27">
    <mergeCell ref="B42:D42"/>
    <mergeCell ref="M7:M10"/>
    <mergeCell ref="N7:N10"/>
    <mergeCell ref="O7:O10"/>
    <mergeCell ref="E8:E10"/>
    <mergeCell ref="F8:F10"/>
    <mergeCell ref="H8:I8"/>
    <mergeCell ref="G9:G10"/>
    <mergeCell ref="H9:H10"/>
    <mergeCell ref="I9:I10"/>
    <mergeCell ref="J9:J10"/>
    <mergeCell ref="B4:H4"/>
    <mergeCell ref="J4:O4"/>
    <mergeCell ref="B6:I6"/>
    <mergeCell ref="N6:O6"/>
    <mergeCell ref="B7:B10"/>
    <mergeCell ref="C7:C10"/>
    <mergeCell ref="D7:D10"/>
    <mergeCell ref="E7:G7"/>
    <mergeCell ref="H7:K7"/>
    <mergeCell ref="L7:L10"/>
    <mergeCell ref="B2:E2"/>
    <mergeCell ref="F2:G2"/>
    <mergeCell ref="K2:O2"/>
    <mergeCell ref="B3:E3"/>
    <mergeCell ref="F3:H3"/>
    <mergeCell ref="K3:O3"/>
  </mergeCells>
  <dataValidations count="1">
    <dataValidation type="list" allowBlank="1" showInputMessage="1" showErrorMessage="1" sqref="K9">
      <formula1>$J$5:$J$6</formula1>
    </dataValidation>
  </dataValidations>
  <pageMargins left="0" right="0" top="0" bottom="0" header="0" footer="0"/>
  <pageSetup paperSize="9" scale="87" orientation="landscape" useFirstPageNumber="1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кабинет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pestova</dc:creator>
  <cp:lastModifiedBy>ГАВ</cp:lastModifiedBy>
  <dcterms:created xsi:type="dcterms:W3CDTF">2019-07-30T12:40:39Z</dcterms:created>
  <dcterms:modified xsi:type="dcterms:W3CDTF">2019-07-30T12:51:39Z</dcterms:modified>
</cp:coreProperties>
</file>