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vtb/Downloads/"/>
    </mc:Choice>
  </mc:AlternateContent>
  <xr:revisionPtr revIDLastSave="0" documentId="13_ncr:1_{7157546F-A184-2044-A6BB-7F53FD5CD297}" xr6:coauthVersionLast="36" xr6:coauthVersionMax="36" xr10:uidLastSave="{00000000-0000-0000-0000-000000000000}"/>
  <bookViews>
    <workbookView xWindow="0" yWindow="460" windowWidth="28040" windowHeight="102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1" i="1" a="1"/>
  <c r="C1" i="1" s="1"/>
  <c r="B6" i="1" l="1" a="1"/>
  <c r="B6" i="1" s="1"/>
  <c r="B7" i="1" a="1"/>
  <c r="B7" i="1" s="1"/>
  <c r="B8" i="1" a="1"/>
  <c r="B8" i="1" s="1"/>
  <c r="D1" i="1" l="1" a="1"/>
  <c r="D1" i="1" s="1"/>
  <c r="D2" i="1" a="1"/>
  <c r="D2" i="1" s="1"/>
  <c r="D3" i="1" a="1"/>
  <c r="D3" i="1" s="1"/>
  <c r="D4" i="1" a="1"/>
  <c r="D4" i="1"/>
  <c r="D5" i="1" a="1"/>
  <c r="D5" i="1" s="1"/>
  <c r="B1" i="1" a="1"/>
  <c r="B1" i="1" s="1"/>
  <c r="B2" i="1" a="1"/>
  <c r="B2" i="1" s="1"/>
  <c r="B3" i="1" a="1"/>
  <c r="B3" i="1" s="1"/>
  <c r="B4" i="1" a="1"/>
  <c r="B4" i="1" s="1"/>
  <c r="B5" i="1" a="1"/>
  <c r="B5" i="1" s="1"/>
  <c r="D7" i="1" a="1"/>
  <c r="D7" i="1" s="1"/>
  <c r="D8" i="1" a="1"/>
  <c r="D8" i="1" s="1"/>
  <c r="D6" i="1" a="1"/>
  <c r="D6" i="1"/>
</calcChain>
</file>

<file path=xl/sharedStrings.xml><?xml version="1.0" encoding="utf-8"?>
<sst xmlns="http://schemas.openxmlformats.org/spreadsheetml/2006/main" count="8" uniqueCount="8">
  <si>
    <t>Оплата по счету № ОТ302 от 07.05.2019г. за кирпичи Сумма 9597-86 В т.ч. НДС (20%) 1599-64</t>
  </si>
  <si>
    <t>Оплата по счету № ОТ302 от 7.05.2019 г. за кирпичи Сумма 9597-86 В т.ч. НДС (20%) 1599-65</t>
  </si>
  <si>
    <t>7.05.2019 г. Оплата по счету № ОТ302 за кирпичи Сумма 9597-86 В т.ч. НДС (20%) 1599-66</t>
  </si>
  <si>
    <t>7/05/2019 г. Оплата по счету № ОТ302 за кирпичи Сумма 9597-86 В т.ч. НДС (20%) 1599-66</t>
  </si>
  <si>
    <t>Оплата по счету № ОТ302 от07/05/2019 за кирпичи Сумма 9597-86 В т.ч. НДС (20%) 1599-65</t>
  </si>
  <si>
    <t>Оплата по счету № ОТ302 от7.05.19г. за кирпичи Сумма 9597-86 В т.ч. НДС (20%) 1599-64</t>
  </si>
  <si>
    <t>Оплата по счету № ОТ302 от07.05.19 г. за кирпичи Сумма 9597-86 В т.ч. НДС (20%) 1599-64</t>
  </si>
  <si>
    <t>Оплата по счету № ОТ302 от7/05/19 г. за кирпичи Сумма 9597-86 В т.ч. НДС (20%) 1599-65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</si>
</sst>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8"/>
  <sheetViews>
    <sheetView tabSelected="1" workbookViewId="0">
      <selection activeCell="C1" sqref="C1"/>
    </sheetView>
  </sheetViews>
  <sheetFormatPr baseColWidth="10" defaultColWidth="8.83203125" defaultRowHeight="15" x14ac:dyDescent="0.2"/>
  <cols>
    <col min="1" max="1" width="86.1640625" customWidth="1"/>
    <col min="2" max="4" width="12" bestFit="1" customWidth="1"/>
  </cols>
  <sheetData>
    <row r="1" spans="1:4" x14ac:dyDescent="0.2">
      <c r="A1" t="s">
        <v>0</v>
      </c>
      <c r="B1" s="1">
        <f t="array" ref="B1">IFERROR(--LEFT(SUBSTITUTE(SUBSTITUTE(MID(A1,MIN(IFERROR(FIND(TEXT(ROW($A$1:$A$367),{"ДД.ММ.","Д.ММ.","ДД/ММ/","Д/ММ/"}),A1),9^9)),10)," ","    "),"г","   "),10),"")</f>
        <v>43592</v>
      </c>
      <c r="C1" s="2">
        <f t="array" ref="C1">--TRIM(MID(A1,MIN(IFERROR(SEARCH({"?.??.";"?/??/"},A1),5^5))-1*ISNUMBER(-MID(A1,MIN(IFERROR(SEARCH({"?.??.";"?/??/"},A1),5^5))-1,1)),7+1*ISNUMBER(-MID(A1,MIN(IFERROR(SEARCH({"?.??.";"?/??/"},A1),5^5))-1,1))+2*ISNUMBER(-MID(A1,MIN(IFERROR(SEARCH({"?.??.";"?/??/"},A1),5^5))+7,1))))</f>
        <v>43592</v>
      </c>
      <c r="D1" s="1">
        <f t="array" ref="D1">--TRIM((MID(A1,MIN(IFERROR(SEARCH({"?.??.";"?/??/"},A1),9^9))-1,8)&amp;TEXT(MID(A1,MIN(IFERROR(SEARCH({".??.";"/??/"},A1),9^9))+6,2),"0;;;")))</f>
        <v>43592</v>
      </c>
    </row>
    <row r="2" spans="1:4" x14ac:dyDescent="0.2">
      <c r="A2" t="s">
        <v>6</v>
      </c>
      <c r="B2" s="1">
        <f t="array" ref="B2">IFERROR(--LEFT(SUBSTITUTE(SUBSTITUTE(MID(A2,MIN(IFERROR(FIND(TEXT(ROW($A$1:$A$367),{"ДД.ММ.","Д.ММ.","ДД/ММ/","Д/ММ/"}),A2),9^9)),10)," ","    "),"г","   "),10),"")</f>
        <v>43592</v>
      </c>
      <c r="C2" s="2">
        <f t="array" ref="C2">--TRIM(MID(A2,MIN(IFERROR(SEARCH({"?.??.";"?/??/"},A2),5^5))-1*ISNUMBER(-MID(A2,MIN(IFERROR(SEARCH({"?.??.";"?/??/"},A2),5^5))-1,1)),7+1*ISNUMBER(-MID(A2,MIN(IFERROR(SEARCH({"?.??.";"?/??/"},A2),5^5))-1,1))+2*ISNUMBER(-MID(A2,MIN(IFERROR(SEARCH({"?.??.";"?/??/"},A2),5^5))+7,1))))</f>
        <v>43592</v>
      </c>
      <c r="D2" s="1">
        <f t="array" ref="D2">--TRIM((MID(A2,MIN(IFERROR(SEARCH({"?.??.";"?/??/"},A2),9^9))-1,8)&amp;TEXT(MID(A2,MIN(IFERROR(SEARCH({".??.";"/??/"},A2),9^9))+6,2),"0;;;")))</f>
        <v>43592</v>
      </c>
    </row>
    <row r="3" spans="1:4" x14ac:dyDescent="0.2">
      <c r="A3" t="s">
        <v>5</v>
      </c>
      <c r="B3" s="1">
        <f t="array" ref="B3">IFERROR(--LEFT(SUBSTITUTE(SUBSTITUTE(MID(A3,MIN(IFERROR(FIND(TEXT(ROW($A$1:$A$367),{"ДД.ММ.","Д.ММ.","ДД/ММ/","Д/ММ/"}),A3),9^9)),10)," ","    "),"г","   "),10),"")</f>
        <v>43592</v>
      </c>
      <c r="C3" s="2">
        <f t="array" ref="C3">--TRIM(MID(A3,MIN(IFERROR(SEARCH({"?.??.";"?/??/"},A3),5^5))-1*ISNUMBER(-MID(A3,MIN(IFERROR(SEARCH({"?.??.";"?/??/"},A3),5^5))-1,1)),7+1*ISNUMBER(-MID(A3,MIN(IFERROR(SEARCH({"?.??.";"?/??/"},A3),5^5))-1,1))+2*ISNUMBER(-MID(A3,MIN(IFERROR(SEARCH({"?.??.";"?/??/"},A3),5^5))+7,1))))</f>
        <v>43592</v>
      </c>
      <c r="D3" s="1" t="e">
        <f t="array" ref="D3">--TRIM((MID(A3,MIN(IFERROR(SEARCH({"?.??.";"?/??/"},A3),9^9))-1,8)&amp;TEXT(MID(A3,MIN(IFERROR(SEARCH({".??.";"/??/"},A3),9^9))+6,2),"0;;;")))</f>
        <v>#VALUE!</v>
      </c>
    </row>
    <row r="4" spans="1:4" x14ac:dyDescent="0.2">
      <c r="A4" t="s">
        <v>1</v>
      </c>
      <c r="B4" s="1">
        <f t="array" ref="B4">IFERROR(--LEFT(SUBSTITUTE(SUBSTITUTE(MID(A4,MIN(IFERROR(FIND(TEXT(ROW($A$1:$A$367),{"ДД.ММ.","Д.ММ.","ДД/ММ/","Д/ММ/"}),A4),9^9)),10)," ","    "),"г","   "),10),"")</f>
        <v>43592</v>
      </c>
      <c r="C4" s="2">
        <f t="array" ref="C4">--TRIM(MID(A4,MIN(IFERROR(SEARCH({"?.??.";"?/??/"},A4),5^5))-1*ISNUMBER(-MID(A4,MIN(IFERROR(SEARCH({"?.??.";"?/??/"},A4),5^5))-1,1)),7+1*ISNUMBER(-MID(A4,MIN(IFERROR(SEARCH({"?.??.";"?/??/"},A4),5^5))-1,1))+2*ISNUMBER(-MID(A4,MIN(IFERROR(SEARCH({"?.??.";"?/??/"},A4),5^5))+7,1))))</f>
        <v>43592</v>
      </c>
      <c r="D4" s="1">
        <f t="array" ref="D4">--TRIM((MID(A4,MIN(IFERROR(SEARCH({"?.??.";"?/??/"},A4),9^9))-1,8)&amp;TEXT(MID(A4,MIN(IFERROR(SEARCH({".??.";"/??/"},A4),9^9))+6,2),"0;;;")))</f>
        <v>43592</v>
      </c>
    </row>
    <row r="5" spans="1:4" x14ac:dyDescent="0.2">
      <c r="A5" t="s">
        <v>2</v>
      </c>
      <c r="B5" s="1">
        <f t="array" ref="B5">IFERROR(--LEFT(SUBSTITUTE(SUBSTITUTE(MID(A5,MIN(IFERROR(FIND(TEXT(ROW($A$1:$A$367),{"ДД.ММ.","Д.ММ.","ДД/ММ/","Д/ММ/"}),A5),9^9)),10)," ","    "),"г","   "),10),"")</f>
        <v>43592</v>
      </c>
      <c r="C5" s="2">
        <f t="array" ref="C5">--TRIM(MID(A5,MIN(IFERROR(SEARCH({"?.??.";"?/??/"},A5),5^5))-1*ISNUMBER(-MID(A5,MIN(IFERROR(SEARCH({"?.??.";"?/??/"},A5),5^5))-1,1)),7+1*ISNUMBER(-MID(A5,MIN(IFERROR(SEARCH({"?.??.";"?/??/"},A5),5^5))-1,1))+2*ISNUMBER(-MID(A5,MIN(IFERROR(SEARCH({"?.??.";"?/??/"},A5),5^5))+7,1))))</f>
        <v>43592</v>
      </c>
      <c r="D5" s="1" t="e">
        <f t="array" ref="D5">--TRIM((MID(A5,MIN(IFERROR(SEARCH({"?.??.";"?/??/"},A5),9^9))-1,8)&amp;TEXT(MID(A5,MIN(IFERROR(SEARCH({".??.";"/??/"},A5),9^9))+6,2),"0;;;")))</f>
        <v>#VALUE!</v>
      </c>
    </row>
    <row r="6" spans="1:4" x14ac:dyDescent="0.2">
      <c r="A6" t="s">
        <v>7</v>
      </c>
      <c r="B6" s="1">
        <f t="array" ref="B6">IFERROR(--LEFT(SUBSTITUTE(SUBSTITUTE(MID(A6,MIN(IFERROR(FIND(TEXT(ROW($A$1:$A$367),{"ДД.ММ.","Д.ММ.","ДД/ММ/","Д/ММ/"}),A6),9^9)),10)," ","    "),"г","   "),10),"")</f>
        <v>43592</v>
      </c>
      <c r="C6" s="2">
        <f t="array" ref="C6">--TRIM(MID(A6,MIN(IFERROR(SEARCH({"?.??.";"?/??/"},A6),5^5))-1*ISNUMBER(-MID(A6,MIN(IFERROR(SEARCH({"?.??.";"?/??/"},A6),5^5))-1,1)),7+1*ISNUMBER(-MID(A6,MIN(IFERROR(SEARCH({"?.??.";"?/??/"},A6),5^5))-1,1))+2*ISNUMBER(-MID(A6,MIN(IFERROR(SEARCH({"?.??.";"?/??/"},A6),5^5))+7,1))))</f>
        <v>43592</v>
      </c>
      <c r="D6" s="1" t="e">
        <f t="array" ref="D6">--TRIM((MID(A6,MIN(IFERROR(SEARCH({"?.??.";"?/??/"},A6),9^9))-1,8)&amp;TEXT(MID(A6,MIN(IFERROR(SEARCH({".??.";"/??/"},A6),9^9))+6,2),"0;;;")))</f>
        <v>#VALUE!</v>
      </c>
    </row>
    <row r="7" spans="1:4" x14ac:dyDescent="0.2">
      <c r="A7" t="s">
        <v>4</v>
      </c>
      <c r="B7" s="1">
        <f t="array" ref="B7">IFERROR(--LEFT(SUBSTITUTE(SUBSTITUTE(MID(A7,MIN(IFERROR(FIND(TEXT(ROW($A$1:$A$367),{"ДД.ММ.","Д.ММ.","ДД/ММ/","Д/ММ/"}),A7),9^9)),10)," ","    "),"г","   "),10),"")</f>
        <v>43592</v>
      </c>
      <c r="C7" s="2">
        <f t="array" ref="C7">--TRIM(MID(A7,MIN(IFERROR(SEARCH({"?.??.";"?/??/"},A7),5^5))-1*ISNUMBER(-MID(A7,MIN(IFERROR(SEARCH({"?.??.";"?/??/"},A7),5^5))-1,1)),7+1*ISNUMBER(-MID(A7,MIN(IFERROR(SEARCH({"?.??.";"?/??/"},A7),5^5))-1,1))+2*ISNUMBER(-MID(A7,MIN(IFERROR(SEARCH({"?.??.";"?/??/"},A7),5^5))+7,1))))</f>
        <v>43592</v>
      </c>
      <c r="D7" s="1">
        <f t="array" ref="D7">--TRIM((MID(A7,MIN(IFERROR(SEARCH({"?.??.";"?/??/"},A7),9^9))-1,8)&amp;TEXT(MID(A7,MIN(IFERROR(SEARCH({".??.";"/??/"},A7),9^9))+6,2),"0;;;")))</f>
        <v>43592</v>
      </c>
    </row>
    <row r="8" spans="1:4" x14ac:dyDescent="0.2">
      <c r="A8" t="s">
        <v>3</v>
      </c>
      <c r="B8" s="1">
        <f t="array" ref="B8">IFERROR(--LEFT(SUBSTITUTE(SUBSTITUTE(MID(A8,MIN(IFERROR(FIND(TEXT(ROW($A$1:$A$367),{"ДД.ММ.","Д.ММ.","ДД/ММ/","Д/ММ/"}),A8),9^9)),10)," ","    "),"г","   "),10),"")</f>
        <v>43592</v>
      </c>
      <c r="C8" s="2">
        <f t="array" ref="C8">--TRIM(MID(A8,MIN(IFERROR(SEARCH({"?.??.";"?/??/"},A8),5^5))-1*ISNUMBER(-MID(A8,MIN(IFERROR(SEARCH({"?.??.";"?/??/"},A8),5^5))-1,1)),7+1*ISNUMBER(-MID(A8,MIN(IFERROR(SEARCH({"?.??.";"?/??/"},A8),5^5))-1,1))+2*ISNUMBER(-MID(A8,MIN(IFERROR(SEARCH({"?.??.";"?/??/"},A8),5^5))+7,1))))</f>
        <v>43592</v>
      </c>
      <c r="D8" s="1" t="e">
        <f t="array" ref="D8">--TRIM((MID(A8,MIN(IFERROR(SEARCH({"?.??.";"?/??/"},A8),9^9))-1,8)&amp;TEXT(MID(A8,MIN(IFERROR(SEARCH({".??.";"/??/"},A8),9^9))+6,2),"0;;;")))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D.IE</cp:lastModifiedBy>
  <dcterms:created xsi:type="dcterms:W3CDTF">2019-07-30T16:18:14Z</dcterms:created>
  <dcterms:modified xsi:type="dcterms:W3CDTF">2019-08-20T13:03:16Z</dcterms:modified>
</cp:coreProperties>
</file>