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G:\Моя\Стереть\"/>
    </mc:Choice>
  </mc:AlternateContent>
  <bookViews>
    <workbookView xWindow="0" yWindow="0" windowWidth="28800" windowHeight="1651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L4" i="1" l="1"/>
  <c r="L5" i="1"/>
  <c r="L6" i="1"/>
  <c r="L7" i="1"/>
  <c r="L8" i="1"/>
  <c r="L9" i="1"/>
  <c r="L10" i="1"/>
  <c r="L11" i="1"/>
  <c r="L12" i="1"/>
  <c r="L13" i="1"/>
  <c r="L14" i="1"/>
  <c r="L3" i="1"/>
  <c r="K3" i="1"/>
  <c r="K4" i="1"/>
  <c r="K5" i="1"/>
  <c r="K6" i="1"/>
  <c r="K7" i="1"/>
  <c r="K8" i="1"/>
  <c r="K9" i="1"/>
  <c r="K10" i="1"/>
  <c r="K11" i="1"/>
  <c r="K12" i="1"/>
  <c r="K13" i="1"/>
  <c r="K14" i="1"/>
  <c r="G4" i="1"/>
  <c r="G5" i="1"/>
  <c r="G6" i="1"/>
  <c r="G7" i="1"/>
  <c r="G8" i="1"/>
  <c r="G9" i="1"/>
  <c r="G10" i="1"/>
  <c r="G11" i="1"/>
  <c r="G12" i="1"/>
  <c r="G13" i="1"/>
  <c r="G14" i="1"/>
  <c r="G3" i="1"/>
  <c r="J4" i="1" l="1"/>
  <c r="J5" i="1"/>
  <c r="J6" i="1"/>
  <c r="J7" i="1"/>
  <c r="J8" i="1"/>
  <c r="J9" i="1"/>
  <c r="J10" i="1"/>
  <c r="J11" i="1"/>
  <c r="J12" i="1"/>
  <c r="J13" i="1"/>
  <c r="J14" i="1"/>
  <c r="J3" i="1"/>
  <c r="E14" i="1" l="1"/>
  <c r="I14" i="1" a="1"/>
  <c r="I14" i="1" s="1"/>
  <c r="I3" i="1" l="1" a="1"/>
  <c r="I3" i="1" s="1"/>
  <c r="I4" i="1" a="1"/>
  <c r="I4" i="1" s="1"/>
  <c r="I5" i="1" a="1"/>
  <c r="I5" i="1" s="1"/>
  <c r="I6" i="1" a="1"/>
  <c r="I6" i="1" s="1"/>
  <c r="I7" i="1" a="1"/>
  <c r="I7" i="1" s="1"/>
  <c r="I9" i="1" a="1"/>
  <c r="I9" i="1" s="1"/>
  <c r="I10" i="1" a="1"/>
  <c r="I10" i="1" s="1"/>
  <c r="I11" i="1" a="1"/>
  <c r="I11" i="1" s="1"/>
  <c r="I12" i="1" a="1"/>
  <c r="I12" i="1" s="1"/>
  <c r="I13" i="1" a="1"/>
  <c r="I13" i="1" s="1"/>
  <c r="I8" i="1" a="1"/>
  <c r="I8" i="1" s="1"/>
  <c r="E3" i="1" l="1"/>
  <c r="E4" i="1"/>
  <c r="E5" i="1"/>
  <c r="E6" i="1"/>
  <c r="E7" i="1"/>
  <c r="E8" i="1"/>
  <c r="E9" i="1"/>
  <c r="E10" i="1"/>
  <c r="E11" i="1"/>
  <c r="E12" i="1"/>
  <c r="E13" i="1"/>
</calcChain>
</file>

<file path=xl/sharedStrings.xml><?xml version="1.0" encoding="utf-8"?>
<sst xmlns="http://schemas.openxmlformats.org/spreadsheetml/2006/main" count="18" uniqueCount="16">
  <si>
    <t>Товар</t>
  </si>
  <si>
    <t>Доступно</t>
  </si>
  <si>
    <t xml:space="preserve">  "TRAFKA" меланжевая №2   100% полиэстер   100 г  100 м</t>
  </si>
  <si>
    <t xml:space="preserve">  "TRAFKA" меланжевая   100% полиэстер   100 г  150 м</t>
  </si>
  <si>
    <t xml:space="preserve">  "TRAFKA"   100% полиэстер   50 г  150 м</t>
  </si>
  <si>
    <t>Вес 1 ед. кг</t>
  </si>
  <si>
    <t>Общий вес кг</t>
  </si>
  <si>
    <t>№</t>
  </si>
  <si>
    <t>арт</t>
  </si>
  <si>
    <t xml:space="preserve">  "TRAFKA"   100% полиэстер   280г  150 м</t>
  </si>
  <si>
    <t xml:space="preserve">  "TRAFKA"   100% полиэстер   150 г  150 м</t>
  </si>
  <si>
    <t xml:space="preserve">  "TRAFKA"   100% полиэстер   500 г  150 м</t>
  </si>
  <si>
    <r>
      <t xml:space="preserve">  "TRAFKA"   100% полиэстер   50 г  150 м </t>
    </r>
    <r>
      <rPr>
        <b/>
        <sz val="14"/>
        <color indexed="10"/>
        <rFont val="Calibri"/>
        <family val="2"/>
        <charset val="204"/>
      </rPr>
      <t>оллол</t>
    </r>
  </si>
  <si>
    <r>
      <t xml:space="preserve">  "TRAFKA" меланжевая </t>
    </r>
    <r>
      <rPr>
        <b/>
        <sz val="12"/>
        <color rgb="FFFF0000"/>
        <rFont val="Calibri"/>
        <family val="2"/>
        <charset val="204"/>
        <scheme val="minor"/>
      </rPr>
      <t>101 голова</t>
    </r>
    <r>
      <rPr>
        <b/>
        <sz val="10"/>
        <color indexed="8"/>
        <rFont val="Calibri"/>
        <family val="2"/>
        <charset val="204"/>
        <scheme val="minor"/>
      </rPr>
      <t xml:space="preserve">   100% полиэстер   100 г  150 м</t>
    </r>
  </si>
  <si>
    <r>
      <t xml:space="preserve">  "TRAFKA"   100% полиэстер</t>
    </r>
    <r>
      <rPr>
        <b/>
        <sz val="10"/>
        <color indexed="10"/>
        <rFont val="Calibri"/>
        <family val="2"/>
        <charset val="204"/>
      </rPr>
      <t xml:space="preserve"> </t>
    </r>
    <r>
      <rPr>
        <b/>
        <sz val="10"/>
        <color indexed="8"/>
        <rFont val="Calibri"/>
        <family val="2"/>
        <charset val="204"/>
      </rPr>
      <t xml:space="preserve">  62.5 г  150 м</t>
    </r>
  </si>
  <si>
    <r>
      <t xml:space="preserve">  "TRAFKA"   100% полиэстер</t>
    </r>
    <r>
      <rPr>
        <b/>
        <sz val="10"/>
        <color indexed="10"/>
        <rFont val="Calibri"/>
        <family val="2"/>
        <charset val="204"/>
      </rPr>
      <t xml:space="preserve"> </t>
    </r>
    <r>
      <rPr>
        <b/>
        <sz val="10"/>
        <color indexed="8"/>
        <rFont val="Calibri"/>
        <family val="2"/>
        <charset val="204"/>
      </rPr>
      <t xml:space="preserve"> 162.5 г  150 м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</si>
</sst>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b/>
      <sz val="10"/>
      <color indexed="8"/>
      <name val="Calibri"/>
      <family val="2"/>
      <charset val="204"/>
    </font>
    <font>
      <b/>
      <sz val="14"/>
      <color indexed="10"/>
      <name val="Calibri"/>
      <family val="2"/>
      <charset val="204"/>
    </font>
    <font>
      <b/>
      <sz val="10"/>
      <color indexed="8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2"/>
      <color rgb="FFFF0000"/>
      <name val="Calibri"/>
      <family val="2"/>
      <charset val="204"/>
      <scheme val="minor"/>
    </font>
    <font>
      <b/>
      <sz val="10"/>
      <color indexed="1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/>
    </xf>
    <xf numFmtId="0" fontId="4" fillId="0" borderId="1" xfId="0" applyFont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/>
    </xf>
    <xf numFmtId="0" fontId="0" fillId="2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L14"/>
  <sheetViews>
    <sheetView tabSelected="1" workbookViewId="0">
      <selection activeCell="L3" sqref="L3:L14"/>
    </sheetView>
  </sheetViews>
  <sheetFormatPr defaultRowHeight="15" x14ac:dyDescent="0.25"/>
  <cols>
    <col min="3" max="3" width="52.140625" customWidth="1"/>
    <col min="4" max="4" width="21" customWidth="1"/>
    <col min="5" max="5" width="13.5703125" customWidth="1"/>
    <col min="6" max="6" width="13.42578125" customWidth="1"/>
  </cols>
  <sheetData>
    <row r="1" spans="1:12" x14ac:dyDescent="0.25">
      <c r="A1" s="1" t="s">
        <v>7</v>
      </c>
      <c r="B1" s="1" t="s">
        <v>8</v>
      </c>
      <c r="C1" s="1" t="s">
        <v>0</v>
      </c>
      <c r="D1" s="4" t="s">
        <v>1</v>
      </c>
      <c r="E1" s="4" t="s">
        <v>5</v>
      </c>
      <c r="F1" s="5" t="s">
        <v>6</v>
      </c>
    </row>
    <row r="2" spans="1:12" x14ac:dyDescent="0.25">
      <c r="A2" s="3"/>
      <c r="B2" s="3"/>
      <c r="C2" s="3"/>
      <c r="D2" s="4"/>
      <c r="E2" s="4"/>
      <c r="F2" s="4"/>
    </row>
    <row r="3" spans="1:12" x14ac:dyDescent="0.25">
      <c r="A3" s="2">
        <v>1</v>
      </c>
      <c r="B3" s="1">
        <v>12346</v>
      </c>
      <c r="C3" s="1" t="s">
        <v>2</v>
      </c>
      <c r="D3" s="4">
        <v>6</v>
      </c>
      <c r="E3" s="4">
        <f>SUBSTITUTE(TRIM(LEFTB(RIGHTB(SUBSTITUTE(TRIM(SUBSTITUTE(C3,"г",))," ",REPT(" ",99)),297),99)),".",MID(1/2,2,1))/1000</f>
        <v>0.1</v>
      </c>
      <c r="F3" s="4"/>
      <c r="G3">
        <f>SUBSTITUTE(RIGHTB(SUBSTITUTE(TRIM(LEFTB(C3,SEARCH(" г ",C3&amp;" ")-1))," ","     "),7),".",MID(1/2,2,1))/1000</f>
        <v>0.1</v>
      </c>
      <c r="I3">
        <f t="array" ref="I3">MAX(IFERROR(--SUBSTITUTE(MID(SUBSTITUTE(SUBSTITUTE(C3," г","г")," ",REPT(" ",999)),FIND(CHAR(1),SUBSTITUTE(SUBSTITUTE(SUBSTITUTE(C3," г","г"),"г",CHAR(1),ROW($A$1:$A$99))," ",REPT(" ",999)))-15,15),".",MID(1/2,2,1)),))/1000</f>
        <v>0.1</v>
      </c>
      <c r="J3">
        <f>--TEXT(SUBSTITUTE(LEFTB(RIGHTB(SUBSTITUTE(TRIM(C3)," ",REPT(" ",99)),396),99),".",MID(1/2,2,1)),"0,0000 ")</f>
        <v>0.1</v>
      </c>
      <c r="K3">
        <f t="shared" ref="K3:K14" si="0">SUBSTITUTE(MID(C3,SEARCH(" г ",C3)-5,5),".",MID(1/2,2,1))%/10</f>
        <v>0.1</v>
      </c>
      <c r="L3">
        <f>MID(C3,SEARCH(" г ",C3)-5,5)%/10</f>
        <v>0.1</v>
      </c>
    </row>
    <row r="4" spans="1:12" ht="18.75" x14ac:dyDescent="0.25">
      <c r="A4" s="3">
        <v>2</v>
      </c>
      <c r="B4" s="3">
        <v>12257</v>
      </c>
      <c r="C4" s="1" t="s">
        <v>12</v>
      </c>
      <c r="D4" s="4">
        <v>8</v>
      </c>
      <c r="E4" s="6">
        <f t="shared" ref="E4:E14" si="1">SUBSTITUTE(TRIM(LEFTB(RIGHTB(SUBSTITUTE(TRIM(SUBSTITUTE(C4,"г",))," ",REPT(" ",99)),297),99)),".",",")/1000</f>
        <v>0.15</v>
      </c>
      <c r="F4" s="4"/>
      <c r="G4">
        <f t="shared" ref="G4:G14" si="2">SUBSTITUTE(RIGHTB(SUBSTITUTE(TRIM(LEFTB(C4,SEARCH(" г ",C4&amp;" ")-1))," ","     "),7),".",MID(1/2,2,1))/1000</f>
        <v>0.05</v>
      </c>
      <c r="I4">
        <f t="array" ref="I4">MAX(IFERROR(--SUBSTITUTE(MID(SUBSTITUTE(SUBSTITUTE(C4," г","г")," ",REPT(" ",999)),FIND(CHAR(1),SUBSTITUTE(SUBSTITUTE(SUBSTITUTE(C4," г","г"),"г",CHAR(1),ROW($A$1:$A$2))," ",REPT(" ",999)))-15,15),".",MID(1/2,2,1)),))/1000</f>
        <v>0.05</v>
      </c>
      <c r="J4" t="e">
        <f t="shared" ref="J4:J14" si="3">--TEXT(SUBSTITUTE(LEFTB(RIGHTB(SUBSTITUTE(TRIM(C4)," ",REPT(" ",99)),396),99),".",MID(1/2,2,1)),"0,0000 ")</f>
        <v>#VALUE!</v>
      </c>
      <c r="K4">
        <f t="shared" si="0"/>
        <v>0.05</v>
      </c>
      <c r="L4">
        <f t="shared" ref="L4:L14" si="4">MID(C4,SEARCH(" г ",C4)-5,5)%/10</f>
        <v>0.05</v>
      </c>
    </row>
    <row r="5" spans="1:12" x14ac:dyDescent="0.25">
      <c r="A5" s="2">
        <v>3</v>
      </c>
      <c r="B5" s="1">
        <v>12168</v>
      </c>
      <c r="C5" s="1" t="s">
        <v>4</v>
      </c>
      <c r="D5" s="4">
        <v>10</v>
      </c>
      <c r="E5" s="4">
        <f t="shared" si="1"/>
        <v>0.05</v>
      </c>
      <c r="F5" s="4"/>
      <c r="G5">
        <f t="shared" si="2"/>
        <v>0.05</v>
      </c>
      <c r="I5">
        <f t="array" ref="I5">MAX(IFERROR(--SUBSTITUTE(MID(SUBSTITUTE(SUBSTITUTE(C5," г","г")," ",REPT(" ",999)),FIND(CHAR(1),SUBSTITUTE(SUBSTITUTE(SUBSTITUTE(C5," г","г"),"г",CHAR(1),ROW($A$1:$A$2))," ",REPT(" ",999)))-15,15),".",MID(1/2,2,1)),))/1000</f>
        <v>0.05</v>
      </c>
      <c r="J5">
        <f t="shared" si="3"/>
        <v>0.05</v>
      </c>
      <c r="K5">
        <f t="shared" si="0"/>
        <v>0.05</v>
      </c>
      <c r="L5">
        <f t="shared" si="4"/>
        <v>0.05</v>
      </c>
    </row>
    <row r="6" spans="1:12" x14ac:dyDescent="0.25">
      <c r="A6" s="3">
        <v>4</v>
      </c>
      <c r="B6" s="3">
        <v>12079</v>
      </c>
      <c r="C6" s="1" t="s">
        <v>2</v>
      </c>
      <c r="D6" s="4">
        <v>9</v>
      </c>
      <c r="E6" s="4">
        <f t="shared" si="1"/>
        <v>0.1</v>
      </c>
      <c r="F6" s="4"/>
      <c r="G6">
        <f t="shared" si="2"/>
        <v>0.1</v>
      </c>
      <c r="I6">
        <f t="array" ref="I6">MAX(IFERROR(--SUBSTITUTE(MID(SUBSTITUTE(SUBSTITUTE(C6," г","г")," ",REPT(" ",999)),FIND(CHAR(1),SUBSTITUTE(SUBSTITUTE(SUBSTITUTE(C6," г","г"),"г",CHAR(1),ROW($A$1:$A$2))," ",REPT(" ",999)))-15,15),".",MID(1/2,2,1)),))/1000</f>
        <v>0.1</v>
      </c>
      <c r="J6">
        <f t="shared" si="3"/>
        <v>0.1</v>
      </c>
      <c r="K6">
        <f t="shared" si="0"/>
        <v>0.1</v>
      </c>
      <c r="L6">
        <f t="shared" si="4"/>
        <v>0.1</v>
      </c>
    </row>
    <row r="7" spans="1:12" x14ac:dyDescent="0.25">
      <c r="A7" s="2">
        <v>5</v>
      </c>
      <c r="B7" s="1">
        <v>11990</v>
      </c>
      <c r="C7" s="1" t="s">
        <v>3</v>
      </c>
      <c r="D7" s="4">
        <v>7</v>
      </c>
      <c r="E7" s="4">
        <f t="shared" si="1"/>
        <v>0.1</v>
      </c>
      <c r="F7" s="4"/>
      <c r="G7">
        <f t="shared" si="2"/>
        <v>0.1</v>
      </c>
      <c r="I7">
        <f t="array" ref="I7">MAX(IFERROR(--SUBSTITUTE(MID(SUBSTITUTE(SUBSTITUTE(C7," г","г")," ",REPT(" ",999)),FIND(CHAR(1),SUBSTITUTE(SUBSTITUTE(SUBSTITUTE(C7," г","г"),"г",CHAR(1),ROW($A$1:$A$2))," ",REPT(" ",999)))-15,15),".",MID(1/2,2,1)),))/1000</f>
        <v>0.1</v>
      </c>
      <c r="J7">
        <f t="shared" si="3"/>
        <v>0.1</v>
      </c>
      <c r="K7">
        <f t="shared" si="0"/>
        <v>0.1</v>
      </c>
      <c r="L7">
        <f t="shared" si="4"/>
        <v>0.1</v>
      </c>
    </row>
    <row r="8" spans="1:12" x14ac:dyDescent="0.25">
      <c r="A8" s="3">
        <v>6</v>
      </c>
      <c r="B8" s="3">
        <v>11901</v>
      </c>
      <c r="C8" s="1" t="s">
        <v>14</v>
      </c>
      <c r="D8" s="4">
        <v>7</v>
      </c>
      <c r="E8" s="4">
        <f t="shared" si="1"/>
        <v>6.25E-2</v>
      </c>
      <c r="F8" s="4"/>
      <c r="G8">
        <f t="shared" si="2"/>
        <v>6.25E-2</v>
      </c>
      <c r="I8">
        <f t="array" ref="I8">MAX(IFERROR(--SUBSTITUTE(MID(SUBSTITUTE(SUBSTITUTE(C8," г","г")," ",REPT(" ",999)),FIND(CHAR(1),SUBSTITUTE(SUBSTITUTE(SUBSTITUTE(C8," г","г"),"г",CHAR(1),ROW($A$1:$A$2))," ",REPT(" ",999)))-15,15),".",MID(1/2,2,1)),))/1000</f>
        <v>6.25E-2</v>
      </c>
      <c r="J8">
        <f t="shared" si="3"/>
        <v>6.25E-2</v>
      </c>
      <c r="K8">
        <f t="shared" si="0"/>
        <v>6.25E-2</v>
      </c>
      <c r="L8" t="e">
        <f t="shared" si="4"/>
        <v>#VALUE!</v>
      </c>
    </row>
    <row r="9" spans="1:12" x14ac:dyDescent="0.25">
      <c r="A9" s="2">
        <v>7</v>
      </c>
      <c r="B9" s="1">
        <v>11812</v>
      </c>
      <c r="C9" s="1" t="s">
        <v>15</v>
      </c>
      <c r="D9" s="4">
        <v>6</v>
      </c>
      <c r="E9" s="4">
        <f t="shared" si="1"/>
        <v>0.16250000000000001</v>
      </c>
      <c r="F9" s="4"/>
      <c r="G9">
        <f t="shared" si="2"/>
        <v>0.16250000000000001</v>
      </c>
      <c r="I9">
        <f t="array" ref="I9">MAX(IFERROR(--SUBSTITUTE(MID(SUBSTITUTE(SUBSTITUTE(C9," г","г")," ",REPT(" ",999)),FIND(CHAR(1),SUBSTITUTE(SUBSTITUTE(SUBSTITUTE(C9," г","г"),"г",CHAR(1),ROW($A$1:$A$2))," ",REPT(" ",999)))-15,15),".",MID(1/2,2,1)),))/1000</f>
        <v>0.16250000000000001</v>
      </c>
      <c r="J9">
        <f t="shared" si="3"/>
        <v>0.16250000000000001</v>
      </c>
      <c r="K9">
        <f t="shared" si="0"/>
        <v>0.16250000000000001</v>
      </c>
      <c r="L9" t="e">
        <f t="shared" si="4"/>
        <v>#VALUE!</v>
      </c>
    </row>
    <row r="10" spans="1:12" x14ac:dyDescent="0.25">
      <c r="A10" s="3">
        <v>8</v>
      </c>
      <c r="B10" s="3">
        <v>11723</v>
      </c>
      <c r="C10" s="1" t="s">
        <v>9</v>
      </c>
      <c r="D10" s="4">
        <v>7</v>
      </c>
      <c r="E10" s="4">
        <f t="shared" si="1"/>
        <v>0.28000000000000003</v>
      </c>
      <c r="F10" s="4"/>
      <c r="G10" t="e">
        <f t="shared" si="2"/>
        <v>#VALUE!</v>
      </c>
      <c r="I10">
        <f t="array" ref="I10">MAX(IFERROR(--SUBSTITUTE(MID(SUBSTITUTE(SUBSTITUTE(C10," г","г")," ",REPT(" ",999)),FIND(CHAR(1),SUBSTITUTE(SUBSTITUTE(SUBSTITUTE(C10," г","г"),"г",CHAR(1),ROW($A$1:$A$2))," ",REPT(" ",999)))-15,15),".",MID(1/2,2,1)),))/1000</f>
        <v>0.28000000000000003</v>
      </c>
      <c r="J10" t="e">
        <f t="shared" si="3"/>
        <v>#VALUE!</v>
      </c>
      <c r="K10" t="e">
        <f t="shared" si="0"/>
        <v>#VALUE!</v>
      </c>
      <c r="L10" t="e">
        <f t="shared" si="4"/>
        <v>#VALUE!</v>
      </c>
    </row>
    <row r="11" spans="1:12" x14ac:dyDescent="0.25">
      <c r="A11" s="2">
        <v>9</v>
      </c>
      <c r="B11" s="1">
        <v>11634</v>
      </c>
      <c r="C11" s="1" t="s">
        <v>10</v>
      </c>
      <c r="D11" s="4">
        <v>8</v>
      </c>
      <c r="E11" s="4">
        <f t="shared" si="1"/>
        <v>0.15</v>
      </c>
      <c r="F11" s="4"/>
      <c r="G11">
        <f t="shared" si="2"/>
        <v>0.15</v>
      </c>
      <c r="I11">
        <f t="array" ref="I11">MAX(IFERROR(--SUBSTITUTE(MID(SUBSTITUTE(SUBSTITUTE(C11," г","г")," ",REPT(" ",999)),FIND(CHAR(1),SUBSTITUTE(SUBSTITUTE(SUBSTITUTE(C11," г","г"),"г",CHAR(1),ROW($A$1:$A$2))," ",REPT(" ",999)))-15,15),".",MID(1/2,2,1)),))/1000</f>
        <v>0.15</v>
      </c>
      <c r="J11">
        <f t="shared" si="3"/>
        <v>0.15</v>
      </c>
      <c r="K11">
        <f t="shared" si="0"/>
        <v>0.15</v>
      </c>
      <c r="L11">
        <f t="shared" si="4"/>
        <v>0.15</v>
      </c>
    </row>
    <row r="12" spans="1:12" x14ac:dyDescent="0.25">
      <c r="A12" s="3">
        <v>10</v>
      </c>
      <c r="B12" s="3">
        <v>11545</v>
      </c>
      <c r="C12" s="1" t="s">
        <v>11</v>
      </c>
      <c r="D12" s="4">
        <v>10</v>
      </c>
      <c r="E12" s="4">
        <f t="shared" si="1"/>
        <v>0.5</v>
      </c>
      <c r="F12" s="4"/>
      <c r="G12">
        <f t="shared" si="2"/>
        <v>0.5</v>
      </c>
      <c r="I12">
        <f t="array" ref="I12">MAX(IFERROR(--SUBSTITUTE(MID(SUBSTITUTE(SUBSTITUTE(C12," г","г")," ",REPT(" ",999)),FIND(CHAR(1),SUBSTITUTE(SUBSTITUTE(SUBSTITUTE(C12," г","г"),"г",CHAR(1),ROW($A$1:$A$2))," ",REPT(" ",999)))-15,15),".",MID(1/2,2,1)),))/1000</f>
        <v>0.5</v>
      </c>
      <c r="J12">
        <f t="shared" si="3"/>
        <v>0.5</v>
      </c>
      <c r="K12">
        <f t="shared" si="0"/>
        <v>0.5</v>
      </c>
      <c r="L12">
        <f t="shared" si="4"/>
        <v>0.5</v>
      </c>
    </row>
    <row r="13" spans="1:12" x14ac:dyDescent="0.25">
      <c r="A13" s="2">
        <v>11</v>
      </c>
      <c r="B13" s="1">
        <v>11456</v>
      </c>
      <c r="C13" s="1" t="s">
        <v>3</v>
      </c>
      <c r="D13" s="4">
        <v>8</v>
      </c>
      <c r="E13" s="4">
        <f t="shared" si="1"/>
        <v>0.1</v>
      </c>
      <c r="F13" s="4"/>
      <c r="G13">
        <f t="shared" si="2"/>
        <v>0.1</v>
      </c>
      <c r="I13">
        <f t="array" ref="I13">MAX(IFERROR(--SUBSTITUTE(MID(SUBSTITUTE(SUBSTITUTE(C13," г","г")," ",REPT(" ",999)),FIND(CHAR(1),SUBSTITUTE(SUBSTITUTE(SUBSTITUTE(C13," г","г"),"г",CHAR(1),ROW($A$1:$A$2))," ",REPT(" ",999)))-15,15),".",MID(1/2,2,1)),))/1000</f>
        <v>0.1</v>
      </c>
      <c r="J13">
        <f t="shared" si="3"/>
        <v>0.1</v>
      </c>
      <c r="K13">
        <f t="shared" si="0"/>
        <v>0.1</v>
      </c>
      <c r="L13">
        <f t="shared" si="4"/>
        <v>0.1</v>
      </c>
    </row>
    <row r="14" spans="1:12" ht="15.75" x14ac:dyDescent="0.25">
      <c r="C14" s="1" t="s">
        <v>13</v>
      </c>
      <c r="E14" s="4">
        <f t="shared" si="1"/>
        <v>0.1</v>
      </c>
      <c r="G14">
        <f t="shared" si="2"/>
        <v>0.1</v>
      </c>
      <c r="I14" s="7">
        <f t="array" ref="I14">MAX(IFERROR(--SUBSTITUTE(MID(SUBSTITUTE(SUBSTITUTE(C14," г","г")," ",REPT(" ",999)),FIND(CHAR(1),SUBSTITUTE(SUBSTITUTE(SUBSTITUTE(C14," г","г"),"г",CHAR(1),ROW($A$1:$A$2))," ",REPT(" ",999)))-15,15),".",MID(1/2,2,1)),))/1000</f>
        <v>0.10100000000000001</v>
      </c>
      <c r="J14">
        <f t="shared" si="3"/>
        <v>0.1</v>
      </c>
      <c r="K14">
        <f t="shared" si="0"/>
        <v>0.1</v>
      </c>
      <c r="L14">
        <f t="shared" si="4"/>
        <v>0.1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ГАВ</cp:lastModifiedBy>
  <dcterms:created xsi:type="dcterms:W3CDTF">2019-08-11T14:21:28Z</dcterms:created>
  <dcterms:modified xsi:type="dcterms:W3CDTF">2019-08-14T13:41:54Z</dcterms:modified>
</cp:coreProperties>
</file>