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315" windowHeight="5955"/>
  </bookViews>
  <sheets>
    <sheet name="Лист1" sheetId="1" r:id="rId1"/>
  </sheets>
  <definedNames>
    <definedName name="ExternalData_1" localSheetId="0" hidden="1">Лист1!$F$8:$F$12</definedName>
    <definedName name="категория">списки[[#All],[Категория]]</definedName>
  </definedNames>
  <calcPr calcId="145621"/>
</workbook>
</file>

<file path=xl/calcChain.xml><?xml version="1.0" encoding="utf-8"?>
<calcChain xmlns="http://schemas.openxmlformats.org/spreadsheetml/2006/main">
  <c r="I9" i="1" l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/>
  <c r="I16" i="1" a="1"/>
  <c r="I16" i="1" s="1"/>
  <c r="I17" i="1" a="1"/>
  <c r="I17" i="1"/>
  <c r="I18" i="1" a="1"/>
  <c r="I18" i="1" s="1"/>
  <c r="I19" i="1" a="1"/>
  <c r="I19" i="1"/>
  <c r="I20" i="1" a="1"/>
  <c r="I20" i="1" s="1"/>
  <c r="I6" i="1" l="1"/>
  <c r="I5" i="1"/>
  <c r="I4" i="1"/>
</calcChain>
</file>

<file path=xl/connections.xml><?xml version="1.0" encoding="utf-8"?>
<connections xmlns="http://schemas.openxmlformats.org/spreadsheetml/2006/main">
  <connection id="1" keepAlive="1" name="Запрос — Merge1" description="Соединение с запросом &quot;Merge1&quot; в книге." type="5" refreshedVersion="4" background="1" saveData="1">
    <dbPr connection="provider=Microsoft.Mashup.OleDb.1;data source=$EmbeddedMashup(58df69bc-e2ec-4524-a1a4-c01d5c3b66cc)$;location=Merge1;extended properties=&quot;UEsDBBQAAgAIAO9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v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2QTT91w4PutAQAAQQUAABMAHABGb3JtdWxhcy9TZWN0aW9uMS5tIKIYACigFAAAAAAAAAAAAAAAAAAAAAAAAAAAAMVTTUsCURTdC/MfHtNGYRBciytx04dBCS3ExajPEvU9mXmGIUIa1EKirQRR0B9Qa9A09S/c94+640QzaqbZooH5uu/Mueeed8akGZHnjBw791BY8Sk+80w3aJbIBkxhgNchDEiEFKlQfAQPaMuGbMJE3sAYBjDEtVg1Q4vBaMUwKBMn3CikOS/4A7VkXC/RiOplUlP1ZJQzgcCU5hDuqNCGPryDhYT2OZYteCPYYwBTFekTerpIgwlDZ2aOG6UoL1ZKLHFRpqZ/UYxWq6lwDx2sWfCC9UtsfKdqRCCcCFoVdY0g5AE6CHdaTqCHb/bn1hywHlB8ebaJRq9t0MOVrt35b6a5PP9v2XZOHFDjlIbWuOAIjVNT0OwuzzO/O7f2ra665o3TKsx85jSbeS/PssF9mhOHFUGNgOvkE+5+HzNg4ddjeSWbzkC3MELS2ZyyOfc3uAbHqmWdZWfPjsXL7pIFKT+lb5ZNLzy4GuoZ4BlesT762g2LOBqw1JXXsuXqPaIlfv4p1fRvNfsKxz1yHmds1pLsddIY5t4jbe1UdnA3Mws3YbWRC+H+lfrwB1BLAQItABQAAgAIAO9kE09hPGNxqwAAAPoAAAASAAAAAAAAAAAAAAAAAAAAAABDb25maWcvUGFja2FnZS54bWxQSwECLQAUAAIACADvZBNPD8rpq6QAAADpAAAAEwAAAAAAAAAAAAAAAAD3AAAAW0NvbnRlbnRfVHlwZXNdLnhtbFBLAQItABQAAgAIAO9kE0/dcOD7rQEAAEEFAAATAAAAAAAAAAAAAAAAAOgBAABGb3JtdWxhcy9TZWN0aW9uMS5tUEsFBgAAAAADAAMAwgAAAOIDAAAAAA==&quot;" command="SELECT * FROM [Merge1]"/>
  </connection>
  <connection id="2" name="Запрос — выбор" description="Соединение с запросом &quot;выбор&quot; в книге." type="5" refreshedVersion="0" background="1">
    <dbPr connection="provider=Microsoft.Mashup.OleDb.1;data source=$EmbeddedMashup(58df69bc-e2ec-4524-a1a4-c01d5c3b66cc)$;location=выбор;extended properties=&quot;UEsDBBQAAgAIALp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6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umQTT5yBgGzTAAAAGwEAABMAHABGb3JtdWxhcy9TZWN0aW9uMS5tIKIYACigFAAAAAAAAAAAAAAAAAAAAAAAAAAAAI2OPQrCQBCF+0DusKxNhCBYi1WwtTFgIRZRRxSTXdmsoISA2lhY2Iqn8IdgFH+uMHsjRywEKweGgTeP770YunooBWt8brliW7YVDwIFPYZHs8YDPsycVVkI2rYYDW7NwixJXeEdc7zSrzbtQljyJkqB0E2pRh0pR04xadWDCKr8y+HttOVJocnWdj+4AsctnvGGGeHeeyfzhVFCjk9OcD/ohFDyVSDivlSRJ8NJJPzZGGLnt4qbJBx3uCctw9M7EHOz4S7TZGcapjpNi7Y1FP9EV15QSwECLQAUAAIACAC6ZBNPYTxjcasAAAD6AAAAEgAAAAAAAAAAAAAAAAAAAAAAQ29uZmlnL1BhY2thZ2UueG1sUEsBAi0AFAACAAgAumQTTw/K6aukAAAA6QAAABMAAAAAAAAAAAAAAAAA9wAAAFtDb250ZW50X1R5cGVzXS54bWxQSwECLQAUAAIACAC6ZBNPnIGAbNMAAAAbAQAAEwAAAAAAAAAAAAAAAADoAQAARm9ybXVsYXMvU2VjdGlvbjEubVBLBQYAAAAAAwADAMIAAAAIAwAAAAA=&quot;" command="SELECT * FROM [выбор]"/>
  </connection>
  <connection id="3" name="Запрос — списки" description="Соединение с запросом &quot;списки&quot; в книге." type="5" refreshedVersion="0" background="1">
    <dbPr connection="provider=Microsoft.Mashup.OleDb.1;data source=$EmbeddedMashup(58df69bc-e2ec-4524-a1a4-c01d5c3b66cc)$;location=списки;extended properties=UEsDBBQAAgAIALNkE09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CzZBNP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s2QTTx6+YGTsAAAASAEAABMAHABGb3JtdWxhcy9TZWN0aW9uMS5tIKIYACigFAAAAAAAAAAAAAAAAAAAAAAAAAAAAI2OsUoDQRCG+4N7h2FtEjgC1iHVYWvjgUVIcYkjhtztyt4GIseBsbGwsA2C7xCUwzOY5BX+fSMnXGNSObCz7L/f/P8UPHFTo+mqvc/7YRAGxV1q+Yb8Ens00jdoaEAZuzAgKaz80j9h55+xRYON/F0sJpz14rm1rN21sbOxMbNOtxxepjkP1F8nNaqGsdFOwFHUGp4prPCFH9RieDhb/4JvkowGeyX2STrOuJfYVBe3xuaxyea5Th7uueicLhOVpcIb1qLV+BT9UYJfVUROcHK8cFVEgrxjLXgbucOHvA7j9RFYdcNgqv+zY/8XUEsBAi0AFAACAAgAs2QTT2E8Y3GrAAAA+gAAABIAAAAAAAAAAAAAAAAAAAAAAENvbmZpZy9QYWNrYWdlLnhtbFBLAQItABQAAgAIALNkE08PyumrpAAAAOkAAAATAAAAAAAAAAAAAAAAAPcAAABbQ29udGVudF9UeXBlc10ueG1sUEsBAi0AFAACAAgAs2QTTx6+YGTsAAAASAEAABMAAAAAAAAAAAAAAAAA6AEAAEZvcm11bGFzL1NlY3Rpb24xLm1QSwUGAAAAAAMAAwDCAAAAIQMAAAAA" command="SELECT * FROM [списки]"/>
  </connection>
</connections>
</file>

<file path=xl/sharedStrings.xml><?xml version="1.0" encoding="utf-8"?>
<sst xmlns="http://schemas.openxmlformats.org/spreadsheetml/2006/main" count="31" uniqueCount="16">
  <si>
    <t>Категория</t>
  </si>
  <si>
    <t>Наименование</t>
  </si>
  <si>
    <t>Мягкий инвентарь</t>
  </si>
  <si>
    <t>Халат медицинский</t>
  </si>
  <si>
    <t>Малоценка</t>
  </si>
  <si>
    <t>Тонометр</t>
  </si>
  <si>
    <t>Оборудование</t>
  </si>
  <si>
    <t>Электрокардиограф</t>
  </si>
  <si>
    <t>Полотенце вафельное</t>
  </si>
  <si>
    <t>Мячик</t>
  </si>
  <si>
    <t>Установка стоматологическая</t>
  </si>
  <si>
    <t>Ножницы</t>
  </si>
  <si>
    <t>Щипцы</t>
  </si>
  <si>
    <t>Лампа полимеризационная</t>
  </si>
  <si>
    <t>Зеркало стоматологическое</t>
  </si>
  <si>
    <t>Справочник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</si>
</sst>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7">
    <xf numFmtId="0" fontId="0" fillId="0" borderId="0" xfId="0"/>
    <xf numFmtId="0" fontId="8" fillId="3" borderId="2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4" borderId="0" xfId="0" applyFill="1"/>
    <xf numFmtId="0" fontId="2" fillId="0" borderId="0" xfId="0" applyFont="1"/>
    <xf numFmtId="0" fontId="3" fillId="4" borderId="6" xfId="1" applyFill="1" applyBorder="1" applyAlignment="1">
      <alignment horizontal="left" vertical="center" wrapText="1"/>
    </xf>
    <xf numFmtId="0" fontId="3" fillId="4" borderId="7" xfId="1" applyFill="1" applyBorder="1" applyAlignment="1">
      <alignment vertical="center" wrapText="1"/>
    </xf>
    <xf numFmtId="0" fontId="3" fillId="4" borderId="5" xfId="1" applyFill="1" applyBorder="1" applyAlignment="1">
      <alignment vertical="center" wrapText="1"/>
    </xf>
    <xf numFmtId="0" fontId="0" fillId="5" borderId="0" xfId="0" quotePrefix="1" applyNumberFormat="1" applyFill="1" applyAlignment="1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56">
    <cellStyle name="Обычный" xfId="0" builtinId="0"/>
    <cellStyle name="Обычный 10" xfId="13"/>
    <cellStyle name="Обычный 10 10" xfId="14"/>
    <cellStyle name="Обычный 10 11" xfId="15"/>
    <cellStyle name="Обычный 10 12" xfId="16"/>
    <cellStyle name="Обычный 10 13" xfId="17"/>
    <cellStyle name="Обычный 10 14" xfId="18"/>
    <cellStyle name="Обычный 10 15" xfId="19"/>
    <cellStyle name="Обычный 10 2" xfId="20"/>
    <cellStyle name="Обычный 10 3" xfId="21"/>
    <cellStyle name="Обычный 10 4" xfId="22"/>
    <cellStyle name="Обычный 10 5" xfId="23"/>
    <cellStyle name="Обычный 10 6" xfId="24"/>
    <cellStyle name="Обычный 10 7" xfId="25"/>
    <cellStyle name="Обычный 10 8" xfId="26"/>
    <cellStyle name="Обычный 10 9" xfId="27"/>
    <cellStyle name="Обычный 11" xfId="28"/>
    <cellStyle name="Обычный 11 10" xfId="29"/>
    <cellStyle name="Обычный 11 11" xfId="30"/>
    <cellStyle name="Обычный 11 12" xfId="31"/>
    <cellStyle name="Обычный 11 13" xfId="32"/>
    <cellStyle name="Обычный 11 2" xfId="33"/>
    <cellStyle name="Обычный 11 3" xfId="34"/>
    <cellStyle name="Обычный 11 4" xfId="35"/>
    <cellStyle name="Обычный 11 5" xfId="36"/>
    <cellStyle name="Обычный 11 6" xfId="37"/>
    <cellStyle name="Обычный 11 7" xfId="38"/>
    <cellStyle name="Обычный 11 8" xfId="39"/>
    <cellStyle name="Обычный 11 9" xfId="40"/>
    <cellStyle name="Обычный 12" xfId="41"/>
    <cellStyle name="Обычный 12 10" xfId="42"/>
    <cellStyle name="Обычный 12 11" xfId="43"/>
    <cellStyle name="Обычный 12 12" xfId="44"/>
    <cellStyle name="Обычный 12 13" xfId="45"/>
    <cellStyle name="Обычный 12 2" xfId="46"/>
    <cellStyle name="Обычный 12 3" xfId="47"/>
    <cellStyle name="Обычный 12 4" xfId="48"/>
    <cellStyle name="Обычный 12 5" xfId="49"/>
    <cellStyle name="Обычный 12 6" xfId="50"/>
    <cellStyle name="Обычный 12 7" xfId="51"/>
    <cellStyle name="Обычный 12 8" xfId="52"/>
    <cellStyle name="Обычный 12 9" xfId="53"/>
    <cellStyle name="Обычный 13 2" xfId="54"/>
    <cellStyle name="Обычный 13 3" xfId="55"/>
    <cellStyle name="Обычный 13 4" xfId="56"/>
    <cellStyle name="Обычный 13 5" xfId="57"/>
    <cellStyle name="Обычный 13 6" xfId="58"/>
    <cellStyle name="Обычный 14" xfId="59"/>
    <cellStyle name="Обычный 14 2" xfId="60"/>
    <cellStyle name="Обычный 14 3" xfId="61"/>
    <cellStyle name="Обычный 14 4" xfId="62"/>
    <cellStyle name="Обычный 14 5" xfId="63"/>
    <cellStyle name="Обычный 15" xfId="64"/>
    <cellStyle name="Обычный 15 2" xfId="65"/>
    <cellStyle name="Обычный 15 3" xfId="66"/>
    <cellStyle name="Обычный 15 4" xfId="67"/>
    <cellStyle name="Обычный 15 5" xfId="68"/>
    <cellStyle name="Обычный 16" xfId="69"/>
    <cellStyle name="Обычный 16 2" xfId="70"/>
    <cellStyle name="Обычный 16 3" xfId="71"/>
    <cellStyle name="Обычный 16 4" xfId="72"/>
    <cellStyle name="Обычный 16 5" xfId="73"/>
    <cellStyle name="Обычный 17" xfId="74"/>
    <cellStyle name="Обычный 17 2" xfId="75"/>
    <cellStyle name="Обычный 17 3" xfId="76"/>
    <cellStyle name="Обычный 17 4" xfId="77"/>
    <cellStyle name="Обычный 17 5" xfId="78"/>
    <cellStyle name="Обычный 18" xfId="79"/>
    <cellStyle name="Обычный 18 2" xfId="80"/>
    <cellStyle name="Обычный 18 3" xfId="81"/>
    <cellStyle name="Обычный 18 4" xfId="82"/>
    <cellStyle name="Обычный 18 5" xfId="83"/>
    <cellStyle name="Обычный 19" xfId="84"/>
    <cellStyle name="Обычный 19 2" xfId="85"/>
    <cellStyle name="Обычный 19 3" xfId="86"/>
    <cellStyle name="Обычный 19 4" xfId="87"/>
    <cellStyle name="Обычный 19 5" xfId="88"/>
    <cellStyle name="Обычный 2" xfId="9"/>
    <cellStyle name="Обычный 2 10" xfId="89"/>
    <cellStyle name="Обычный 2 11" xfId="90"/>
    <cellStyle name="Обычный 2 12" xfId="91"/>
    <cellStyle name="Обычный 2 13" xfId="12"/>
    <cellStyle name="Обычный 2 2" xfId="6"/>
    <cellStyle name="Обычный 2 2 2" xfId="5"/>
    <cellStyle name="Обычный 2 3" xfId="92"/>
    <cellStyle name="Обычный 2 4" xfId="93"/>
    <cellStyle name="Обычный 2 5" xfId="94"/>
    <cellStyle name="Обычный 2 6" xfId="95"/>
    <cellStyle name="Обычный 2 7" xfId="96"/>
    <cellStyle name="Обычный 2 8" xfId="97"/>
    <cellStyle name="Обычный 2 9" xfId="98"/>
    <cellStyle name="Обычный 2 9 2" xfId="99"/>
    <cellStyle name="Обычный 20" xfId="100"/>
    <cellStyle name="Обычный 20 2" xfId="101"/>
    <cellStyle name="Обычный 20 3" xfId="102"/>
    <cellStyle name="Обычный 20 4" xfId="103"/>
    <cellStyle name="Обычный 20 5" xfId="104"/>
    <cellStyle name="Обычный 21 2" xfId="105"/>
    <cellStyle name="Обычный 21 3" xfId="106"/>
    <cellStyle name="Обычный 21 4" xfId="107"/>
    <cellStyle name="Обычный 21 5" xfId="108"/>
    <cellStyle name="Обычный 22" xfId="109"/>
    <cellStyle name="Обычный 22 2" xfId="110"/>
    <cellStyle name="Обычный 23" xfId="111"/>
    <cellStyle name="Обычный 23 2" xfId="112"/>
    <cellStyle name="Обычный 24 2" xfId="113"/>
    <cellStyle name="Обычный 24 3" xfId="114"/>
    <cellStyle name="Обычный 24 4" xfId="115"/>
    <cellStyle name="Обычный 3" xfId="10"/>
    <cellStyle name="Обычный 4" xfId="11"/>
    <cellStyle name="Обычный 4 10" xfId="116"/>
    <cellStyle name="Обычный 4 2" xfId="117"/>
    <cellStyle name="Обычный 4 3" xfId="118"/>
    <cellStyle name="Обычный 4 4" xfId="119"/>
    <cellStyle name="Обычный 4 5" xfId="120"/>
    <cellStyle name="Обычный 4 6" xfId="121"/>
    <cellStyle name="Обычный 4 7" xfId="122"/>
    <cellStyle name="Обычный 4 8" xfId="123"/>
    <cellStyle name="Обычный 4 9" xfId="124"/>
    <cellStyle name="Обычный 5" xfId="1"/>
    <cellStyle name="Обычный 7" xfId="125"/>
    <cellStyle name="Обычный 7 10" xfId="126"/>
    <cellStyle name="Обычный 7 11" xfId="127"/>
    <cellStyle name="Обычный 7 12" xfId="128"/>
    <cellStyle name="Обычный 7 13" xfId="129"/>
    <cellStyle name="Обычный 7 14" xfId="130"/>
    <cellStyle name="Обычный 7 15" xfId="131"/>
    <cellStyle name="Обычный 7 2" xfId="132"/>
    <cellStyle name="Обычный 7 3" xfId="133"/>
    <cellStyle name="Обычный 7 4" xfId="134"/>
    <cellStyle name="Обычный 7 5" xfId="135"/>
    <cellStyle name="Обычный 7 6" xfId="136"/>
    <cellStyle name="Обычный 7 7" xfId="137"/>
    <cellStyle name="Обычный 7 8" xfId="138"/>
    <cellStyle name="Обычный 7 9" xfId="139"/>
    <cellStyle name="Обычный 9" xfId="140"/>
    <cellStyle name="Обычный 9 10" xfId="141"/>
    <cellStyle name="Обычный 9 11" xfId="142"/>
    <cellStyle name="Обычный 9 12" xfId="143"/>
    <cellStyle name="Обычный 9 13" xfId="144"/>
    <cellStyle name="Обычный 9 14" xfId="145"/>
    <cellStyle name="Обычный 9 15" xfId="146"/>
    <cellStyle name="Обычный 9 2" xfId="147"/>
    <cellStyle name="Обычный 9 3" xfId="148"/>
    <cellStyle name="Обычный 9 4" xfId="149"/>
    <cellStyle name="Обычный 9 5" xfId="150"/>
    <cellStyle name="Обычный 9 6" xfId="151"/>
    <cellStyle name="Обычный 9 7" xfId="152"/>
    <cellStyle name="Обычный 9 8" xfId="153"/>
    <cellStyle name="Обычный 9 9" xfId="154"/>
    <cellStyle name="Пояснение 2" xfId="155"/>
    <cellStyle name="Примечание 2" xfId="4"/>
    <cellStyle name="Процентный 2" xfId="7"/>
    <cellStyle name="Процентный 3" xfId="3"/>
    <cellStyle name="Финансовый 2" xfId="8"/>
    <cellStyle name="Финансовый 3" xfId="2"/>
  </cellStyles>
  <dxfs count="17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6"/>
      <tableStyleElement type="headerRow" dxfId="15"/>
      <tableStyleElement type="firstRowStripe" dxfId="14"/>
    </tableStyle>
    <tableStyle name="TableStyleQueryResult" pivot="0" count="3">
      <tableStyleElement type="wholeTable" dxfId="13"/>
      <tableStyleElement type="headerRow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Наименование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списки" displayName="списки" ref="A2:B12" totalsRowShown="0" headerRowDxfId="10" headerRowBorderDxfId="9" tableBorderDxfId="8" totalsRowBorderDxfId="7" headerRowCellStyle="Обычный 5">
  <autoFilter ref="A2:B12"/>
  <tableColumns count="2">
    <tableColumn id="1" name="Категория" dataDxfId="6" dataCellStyle="Обычный 5"/>
    <tableColumn id="2" name="Наименование" dataDxfId="5" dataCellStyle="Обычный 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выбор" displayName="выбор" ref="D7:D8" totalsRowShown="0" dataDxfId="4">
  <autoFilter ref="D7:D8"/>
  <tableColumns count="1">
    <tableColumn id="1" name="Категория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erge1" displayName="Merge1" ref="F8:F12" tableType="queryTable" totalsRowShown="0" headerRowDxfId="2" dataDxfId="1">
  <autoFilter ref="F8:F12"/>
  <tableColumns count="1">
    <tableColumn id="5" uniqueName="5" name="Наименование" queryTableFieldId="1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I9" sqref="I9"/>
    </sheetView>
  </sheetViews>
  <sheetFormatPr defaultRowHeight="15" x14ac:dyDescent="0.25"/>
  <cols>
    <col min="1" max="1" width="25.7109375" customWidth="1"/>
    <col min="2" max="2" width="31" customWidth="1"/>
    <col min="4" max="4" width="22.7109375" customWidth="1"/>
    <col min="5" max="5" width="10.5703125" customWidth="1"/>
    <col min="6" max="6" width="27.28515625" customWidth="1"/>
    <col min="9" max="9" width="37.28515625" customWidth="1"/>
  </cols>
  <sheetData>
    <row r="2" spans="1:9" x14ac:dyDescent="0.25">
      <c r="A2" s="1" t="s">
        <v>0</v>
      </c>
      <c r="B2" s="4" t="s">
        <v>1</v>
      </c>
    </row>
    <row r="3" spans="1:9" x14ac:dyDescent="0.25">
      <c r="A3" s="2" t="s">
        <v>2</v>
      </c>
      <c r="B3" s="5" t="s">
        <v>3</v>
      </c>
      <c r="I3" s="8" t="s">
        <v>15</v>
      </c>
    </row>
    <row r="4" spans="1:9" x14ac:dyDescent="0.25">
      <c r="A4" s="9" t="s">
        <v>4</v>
      </c>
      <c r="B4" s="10" t="s">
        <v>5</v>
      </c>
      <c r="I4" t="str">
        <f>A3</f>
        <v>Мягкий инвентарь</v>
      </c>
    </row>
    <row r="5" spans="1:9" x14ac:dyDescent="0.25">
      <c r="A5" s="3" t="s">
        <v>6</v>
      </c>
      <c r="B5" s="6" t="s">
        <v>7</v>
      </c>
      <c r="I5" t="str">
        <f>A4</f>
        <v>Малоценка</v>
      </c>
    </row>
    <row r="6" spans="1:9" x14ac:dyDescent="0.25">
      <c r="A6" s="3" t="s">
        <v>2</v>
      </c>
      <c r="B6" s="6" t="s">
        <v>8</v>
      </c>
      <c r="I6" t="str">
        <f>A5</f>
        <v>Оборудование</v>
      </c>
    </row>
    <row r="7" spans="1:9" x14ac:dyDescent="0.25">
      <c r="A7" s="9" t="s">
        <v>4</v>
      </c>
      <c r="B7" s="10" t="s">
        <v>9</v>
      </c>
      <c r="D7" t="s">
        <v>0</v>
      </c>
    </row>
    <row r="8" spans="1:9" x14ac:dyDescent="0.25">
      <c r="A8" s="3" t="s">
        <v>6</v>
      </c>
      <c r="B8" s="6" t="s">
        <v>10</v>
      </c>
      <c r="D8" s="7" t="s">
        <v>4</v>
      </c>
      <c r="F8" s="12" t="s">
        <v>1</v>
      </c>
      <c r="I8" s="16" t="s">
        <v>1</v>
      </c>
    </row>
    <row r="9" spans="1:9" x14ac:dyDescent="0.25">
      <c r="A9" s="9" t="s">
        <v>4</v>
      </c>
      <c r="B9" s="11" t="s">
        <v>11</v>
      </c>
      <c r="F9" s="13" t="s">
        <v>5</v>
      </c>
      <c r="I9" s="16" t="str">
        <f>IFERROR(INDEX(списки[Наименование],SMALL(IF(выбор[Категория]=списки[Категория],ROW(списки[Категория])-2),ROW(A1))),"")</f>
        <v>Халат медицинский</v>
      </c>
    </row>
    <row r="10" spans="1:9" x14ac:dyDescent="0.25">
      <c r="A10" s="3" t="s">
        <v>6</v>
      </c>
      <c r="B10" s="6" t="s">
        <v>12</v>
      </c>
      <c r="F10" s="13" t="s">
        <v>9</v>
      </c>
      <c r="I10" s="16" t="str">
        <f t="array" ref="I10">IFERROR(INDEX(списки[Наименование],SMALL(IF(выбор[Категория]=списки[Категория],ROW(списки[Категория])-2),ROW(A2))),"")</f>
        <v>Мячик</v>
      </c>
    </row>
    <row r="11" spans="1:9" x14ac:dyDescent="0.25">
      <c r="A11" s="3" t="s">
        <v>6</v>
      </c>
      <c r="B11" s="6" t="s">
        <v>13</v>
      </c>
      <c r="F11" s="14" t="s">
        <v>11</v>
      </c>
      <c r="I11" s="16" t="str">
        <f t="array" ref="I11">IFERROR(INDEX(списки[Наименование],SMALL(IF(выбор[Категория]=списки[Категория],ROW(списки[Категория])-2),ROW(A3))),"")</f>
        <v>Ножницы</v>
      </c>
    </row>
    <row r="12" spans="1:9" x14ac:dyDescent="0.25">
      <c r="A12" s="9" t="s">
        <v>4</v>
      </c>
      <c r="B12" s="10" t="s">
        <v>14</v>
      </c>
      <c r="F12" s="14" t="s">
        <v>14</v>
      </c>
      <c r="I12" s="16" t="str">
        <f t="array" ref="I12">IFERROR(INDEX(списки[Наименование],SMALL(IF(выбор[Категория]=списки[Категория],ROW(списки[Категория])-2),ROW(A4))),"")</f>
        <v>Зеркало стоматологическое</v>
      </c>
    </row>
    <row r="13" spans="1:9" x14ac:dyDescent="0.25">
      <c r="I13" s="16" t="str">
        <f t="array" ref="I13">IFERROR(INDEX(списки[Наименование],SMALL(IF(выбор[Категория]=списки[Категория],ROW(списки[Категория])-2),ROW(A5))),"")</f>
        <v/>
      </c>
    </row>
    <row r="14" spans="1:9" x14ac:dyDescent="0.25">
      <c r="I14" s="16" t="str">
        <f t="array" ref="I14">IFERROR(INDEX(списки[Наименование],SMALL(IF(выбор[Категория]=списки[Категория],ROW(списки[Категория])-2),ROW(A6))),"")</f>
        <v/>
      </c>
    </row>
    <row r="15" spans="1:9" x14ac:dyDescent="0.25">
      <c r="I15" s="16" t="str">
        <f t="array" ref="I15">IFERROR(INDEX(списки[Наименование],SMALL(IF(выбор[Категория]=списки[Категория],ROW(списки[Категория])-2),ROW(A7))),"")</f>
        <v/>
      </c>
    </row>
    <row r="16" spans="1:9" x14ac:dyDescent="0.25">
      <c r="I16" s="16" t="str">
        <f t="array" ref="I16">IFERROR(INDEX(списки[Наименование],SMALL(IF(выбор[Категория]=списки[Категория],ROW(списки[Категория])-2),ROW(A8))),"")</f>
        <v/>
      </c>
    </row>
    <row r="17" spans="9:9" x14ac:dyDescent="0.25">
      <c r="I17" s="16" t="str">
        <f t="array" ref="I17">IFERROR(INDEX(списки[Наименование],SMALL(IF(выбор[Категория]=списки[Категория],ROW(списки[Категория])-2),ROW(A9))),"")</f>
        <v/>
      </c>
    </row>
    <row r="18" spans="9:9" x14ac:dyDescent="0.25">
      <c r="I18" s="15" t="str">
        <f t="array" ref="I18">IFERROR(INDEX(списки[Наименование],SMALL(IF(выбор[Категория]=списки[Категория],ROW(списки[Категория])-2),ROW(A10))),"")</f>
        <v/>
      </c>
    </row>
    <row r="19" spans="9:9" x14ac:dyDescent="0.25">
      <c r="I19" s="15" t="str">
        <f t="array" ref="I19">IFERROR(INDEX(списки[Наименование],SMALL(IF(выбор[Категория]=списки[Категория],ROW(списки[Категория])-2),ROW(A11))),"")</f>
        <v/>
      </c>
    </row>
    <row r="20" spans="9:9" x14ac:dyDescent="0.25">
      <c r="I20" t="str">
        <f t="array" ref="I20">IFERROR(INDEX(списки[Наименование],SMALL(IF(выбор[Категория]=списки[Категория],ROW(списки[Категория])-2),ROW(A12))),"")</f>
        <v/>
      </c>
    </row>
  </sheetData>
  <dataValidations count="1">
    <dataValidation type="list" allowBlank="1" showInputMessage="1" showErrorMessage="1" sqref="D8 I4:I6">
      <formula1>$I$4:$I$6</formula1>
    </dataValidation>
  </dataValidation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BF2C8F-7F51-48FE-BCC6-5CC9B8A3E3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категория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Ракитин И.О.</cp:lastModifiedBy>
  <dcterms:created xsi:type="dcterms:W3CDTF">2019-08-19T08:41:45Z</dcterms:created>
  <dcterms:modified xsi:type="dcterms:W3CDTF">2019-08-19T09:55:41Z</dcterms:modified>
</cp:coreProperties>
</file>