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шаблон (2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B1" i="1" l="1"/>
  <c r="F1" i="1"/>
  <c r="J1" i="1"/>
  <c r="L1" i="1"/>
  <c r="N1" i="1"/>
  <c r="L21" i="1"/>
  <c r="E75" i="1"/>
  <c r="E1" i="1" s="1"/>
  <c r="H1" i="1" s="1"/>
  <c r="F75" i="1"/>
  <c r="G75" i="1" l="1"/>
  <c r="G1" i="1" s="1"/>
</calcChain>
</file>

<file path=xl/sharedStrings.xml><?xml version="1.0" encoding="utf-8"?>
<sst xmlns="http://schemas.openxmlformats.org/spreadsheetml/2006/main" count="87" uniqueCount="16">
  <si>
    <t>НЕТ</t>
  </si>
  <si>
    <t>ДА</t>
  </si>
  <si>
    <t>ОПЛАЧЕНО</t>
  </si>
  <si>
    <t>БАНК</t>
  </si>
  <si>
    <t xml:space="preserve">СУММА </t>
  </si>
  <si>
    <t>ОПЛАТА</t>
  </si>
  <si>
    <t>ДАТА ЗАКАЗА</t>
  </si>
  <si>
    <t>КЛИЕНТ</t>
  </si>
  <si>
    <t>№ заказа</t>
  </si>
  <si>
    <t>35 ДНЕЙ</t>
  </si>
  <si>
    <t>28 ДНЕЙ</t>
  </si>
  <si>
    <t>14 ДНЕЙ</t>
  </si>
  <si>
    <t xml:space="preserve">НДС </t>
  </si>
  <si>
    <t>ДОЛЖНЫ</t>
  </si>
  <si>
    <t>ЗАКАЗЫ</t>
  </si>
  <si>
    <t>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</si>
</sst>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€-2]\ * #,##0.00_);_([$€-2]\ * \(#,##0.00\);_([$€-2]\ * &quot;-&quot;??_);_(@_)"/>
    <numFmt numFmtId="165" formatCode="d/m/yy;@"/>
    <numFmt numFmtId="166" formatCode="dd/mm/yyyy;@"/>
    <numFmt numFmtId="167" formatCode="[$-FC19]dd\ mmmm\ yyyy\ \г\.;@"/>
    <numFmt numFmtId="168" formatCode="_-[$€-2]\ * #,##0.00_-;\-[$€-2]\ * #,##0.00_-;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22"/>
      <color rgb="FF00B05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/>
    <xf numFmtId="164" fontId="3" fillId="0" borderId="0" xfId="0" applyNumberFormat="1" applyFont="1"/>
    <xf numFmtId="0" fontId="0" fillId="0" borderId="0" xfId="0" applyBorder="1"/>
    <xf numFmtId="164" fontId="0" fillId="0" borderId="1" xfId="0" applyNumberFormat="1" applyBorder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164" fontId="0" fillId="0" borderId="10" xfId="0" applyNumberFormat="1" applyBorder="1"/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/>
    <xf numFmtId="0" fontId="0" fillId="0" borderId="12" xfId="0" applyBorder="1"/>
    <xf numFmtId="164" fontId="0" fillId="0" borderId="13" xfId="0" applyNumberFormat="1" applyBorder="1"/>
    <xf numFmtId="166" fontId="0" fillId="0" borderId="13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/>
    <xf numFmtId="164" fontId="0" fillId="0" borderId="0" xfId="0" applyNumberFormat="1"/>
    <xf numFmtId="0" fontId="0" fillId="0" borderId="0" xfId="0" applyAlignment="1"/>
    <xf numFmtId="164" fontId="0" fillId="0" borderId="0" xfId="0" applyNumberFormat="1" applyFill="1"/>
    <xf numFmtId="164" fontId="0" fillId="0" borderId="0" xfId="0" applyNumberFormat="1" applyAlignment="1"/>
    <xf numFmtId="0" fontId="2" fillId="0" borderId="0" xfId="0" applyFont="1" applyAlignment="1">
      <alignment horizontal="right"/>
    </xf>
    <xf numFmtId="164" fontId="0" fillId="0" borderId="15" xfId="0" applyNumberFormat="1" applyBorder="1" applyAlignment="1"/>
    <xf numFmtId="164" fontId="0" fillId="0" borderId="16" xfId="0" applyNumberFormat="1" applyBorder="1" applyAlignment="1"/>
    <xf numFmtId="16" fontId="0" fillId="0" borderId="0" xfId="0" applyNumberFormat="1" applyFill="1"/>
    <xf numFmtId="164" fontId="1" fillId="2" borderId="16" xfId="0" applyNumberFormat="1" applyFont="1" applyFill="1" applyBorder="1" applyAlignment="1"/>
    <xf numFmtId="14" fontId="2" fillId="0" borderId="0" xfId="0" applyNumberFormat="1" applyFont="1" applyAlignment="1">
      <alignment horizontal="right"/>
    </xf>
    <xf numFmtId="16" fontId="4" fillId="0" borderId="0" xfId="0" applyNumberFormat="1" applyFont="1" applyFill="1"/>
    <xf numFmtId="164" fontId="1" fillId="2" borderId="17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Alignment="1">
      <alignment horizontal="center"/>
    </xf>
    <xf numFmtId="0" fontId="0" fillId="3" borderId="15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14" fontId="6" fillId="6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64" fontId="7" fillId="4" borderId="25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164" fontId="8" fillId="5" borderId="23" xfId="0" applyNumberFormat="1" applyFont="1" applyFill="1" applyBorder="1" applyAlignment="1">
      <alignment horizontal="center" vertical="center"/>
    </xf>
    <xf numFmtId="164" fontId="9" fillId="6" borderId="24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167" fontId="11" fillId="6" borderId="27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8" fontId="0" fillId="0" borderId="12" xfId="0" applyNumberFormat="1" applyBorder="1"/>
    <xf numFmtId="168" fontId="0" fillId="0" borderId="9" xfId="0" applyNumberFormat="1" applyBorder="1"/>
  </cellXfs>
  <cellStyles count="1">
    <cellStyle name="Обычный" xfId="0" builtinId="0"/>
  </cellStyles>
  <dxfs count="19">
    <dxf>
      <numFmt numFmtId="164" formatCode="_([$€-2]\ * #,##0.00_);_([$€-2]\ * \(#,##0.00\);_([$€-2]\ 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_([$€-2]\ * #,##0.00_);_([$€-2]\ * \(#,##0.00\);_([$€-2]\ 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_([$€-2]\ * #,##0.00_);_([$€-2]\ * \(#,##0.00\);_([$€-2]\ 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/m/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8" formatCode="_-[$€-2]\ * #,##0.00_-;\-[$€-2]\ * #,##0.00_-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_([$€-2]\ * #,##0.00_);_([$€-2]\ * \(#,##0.00\);_([$€-2]\ 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dd/mm/yy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dd/mm/yy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h96\OneDrive\TORRIDO\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Sheet1"/>
      <sheetName val="магазины"/>
      <sheetName val="Среднее"/>
      <sheetName val="ODRER TEMPL"/>
      <sheetName val="оплата заказов"/>
      <sheetName val="TORRIDO"/>
      <sheetName val="FI-SE CONTACTS"/>
      <sheetName val="КЛИЕНТЫ"/>
      <sheetName val="шабл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656121314151617210" displayName="Table656121314151617210" ref="A3:G75" totalsRowCount="1" headerRowDxfId="17" headerRowBorderDxfId="16" tableBorderDxfId="15" totalsRowBorderDxfId="14">
  <autoFilter ref="A3:G74"/>
  <tableColumns count="7">
    <tableColumn id="1" name="№ заказа" dataDxfId="13" totalsRowDxfId="6"/>
    <tableColumn id="2" name="КЛИЕНТ" dataDxfId="12" totalsRowDxfId="5"/>
    <tableColumn id="3" name="ДАТА ЗАКАЗА" dataDxfId="11" totalsRowDxfId="4"/>
    <tableColumn id="4" name="ОПЛАТА" dataDxfId="10" totalsRowDxfId="3"/>
    <tableColumn id="5" name="СУММА " totalsRowFunction="sum" dataDxfId="9" totalsRowDxfId="2"/>
    <tableColumn id="10" name="БАНК" totalsRowFunction="sum" dataDxfId="7" totalsRowDxfId="1">
      <calculatedColumnFormula>E4*(G4="Да")</calculatedColumnFormula>
    </tableColumn>
    <tableColumn id="8" name="ОПЛАЧЕНО" totalsRowFunction="custom" dataDxfId="8" totalsRowDxfId="0">
      <totalsRowFormula>SUM(Table656121314151617210[[#Totals],[СУММА ]]-Table656121314151617210[[#Totals],[БАНК]])</totalsRow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87"/>
  <sheetViews>
    <sheetView showGridLines="0" tabSelected="1"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1" max="1" width="16" customWidth="1"/>
    <col min="2" max="2" width="33" customWidth="1"/>
    <col min="3" max="3" width="22.7109375" customWidth="1"/>
    <col min="4" max="4" width="14.140625" customWidth="1"/>
    <col min="5" max="5" width="15.42578125" customWidth="1"/>
    <col min="6" max="6" width="13.7109375" customWidth="1"/>
    <col min="7" max="7" width="17.7109375" customWidth="1"/>
    <col min="8" max="8" width="19.28515625" customWidth="1"/>
    <col min="9" max="9" width="3.7109375" customWidth="1"/>
    <col min="10" max="10" width="17.85546875" customWidth="1"/>
    <col min="11" max="11" width="3.5703125" customWidth="1"/>
    <col min="12" max="12" width="17.28515625" customWidth="1"/>
    <col min="13" max="13" width="3.5703125" style="1" customWidth="1"/>
    <col min="14" max="14" width="14.140625" customWidth="1"/>
    <col min="15" max="15" width="3.42578125" customWidth="1"/>
    <col min="16" max="16" width="11" customWidth="1"/>
    <col min="17" max="17" width="11.5703125" customWidth="1"/>
    <col min="18" max="18" width="11.28515625" customWidth="1"/>
  </cols>
  <sheetData>
    <row r="1" spans="1:19" s="44" customFormat="1" ht="24" thickBot="1" x14ac:dyDescent="0.4">
      <c r="A1" s="63"/>
      <c r="B1" s="62">
        <f ca="1">TODAY()</f>
        <v>43691</v>
      </c>
      <c r="C1" s="61" t="s">
        <v>15</v>
      </c>
      <c r="D1" s="60"/>
      <c r="E1" s="59">
        <f>Table656121314151617210[[#Totals],[СУММА ]]</f>
        <v>5989</v>
      </c>
      <c r="F1" s="58">
        <f>SUM(Table656121314151617210[БАНК])</f>
        <v>257</v>
      </c>
      <c r="G1" s="57">
        <f>SUM(Table656121314151617210[[#Totals],[ОПЛАЧЕНО]])</f>
        <v>5732</v>
      </c>
      <c r="H1" s="56">
        <f>(E1/100)*17</f>
        <v>1018.13</v>
      </c>
      <c r="I1"/>
      <c r="J1" s="54">
        <f ca="1">TODAY()+14</f>
        <v>43705</v>
      </c>
      <c r="K1"/>
      <c r="L1" s="54">
        <f ca="1">TODAY()+28</f>
        <v>43719</v>
      </c>
      <c r="M1" s="55"/>
      <c r="N1" s="54">
        <f ca="1">TODAY()+35</f>
        <v>43726</v>
      </c>
      <c r="O1"/>
      <c r="P1" s="53" t="s">
        <v>14</v>
      </c>
      <c r="Q1" s="52" t="s">
        <v>2</v>
      </c>
      <c r="R1" s="51" t="s">
        <v>13</v>
      </c>
      <c r="S1" s="50" t="s">
        <v>12</v>
      </c>
    </row>
    <row r="2" spans="1:19" ht="15.75" customHeight="1" thickBot="1" x14ac:dyDescent="0.3">
      <c r="J2" s="49" t="s">
        <v>11</v>
      </c>
      <c r="L2" s="49" t="s">
        <v>10</v>
      </c>
      <c r="N2" s="49" t="s">
        <v>9</v>
      </c>
    </row>
    <row r="3" spans="1:19" s="40" customFormat="1" ht="15.75" thickBot="1" x14ac:dyDescent="0.3">
      <c r="A3" s="48" t="s">
        <v>8</v>
      </c>
      <c r="B3" s="46" t="s">
        <v>7</v>
      </c>
      <c r="C3" s="47" t="s">
        <v>6</v>
      </c>
      <c r="D3" s="47" t="s">
        <v>5</v>
      </c>
      <c r="E3" s="46" t="s">
        <v>4</v>
      </c>
      <c r="F3" s="45" t="s">
        <v>3</v>
      </c>
      <c r="G3" s="45" t="s">
        <v>2</v>
      </c>
      <c r="J3" s="41"/>
      <c r="K3" s="44"/>
      <c r="L3" s="43"/>
      <c r="M3" s="42"/>
      <c r="N3" s="41"/>
    </row>
    <row r="4" spans="1:19" x14ac:dyDescent="0.25">
      <c r="A4" s="22"/>
      <c r="B4" s="21"/>
      <c r="C4" s="20"/>
      <c r="D4" s="20"/>
      <c r="E4" s="19">
        <v>125</v>
      </c>
      <c r="F4" s="64">
        <f t="shared" ref="F4:F35" si="0">E4*(G4="Да")</f>
        <v>0</v>
      </c>
      <c r="G4" s="18" t="s">
        <v>0</v>
      </c>
      <c r="M4" s="39" t="s">
        <v>1</v>
      </c>
    </row>
    <row r="5" spans="1:19" x14ac:dyDescent="0.25">
      <c r="A5" s="22"/>
      <c r="B5" s="21"/>
      <c r="C5" s="20"/>
      <c r="D5" s="20"/>
      <c r="E5" s="19">
        <v>257</v>
      </c>
      <c r="F5" s="64">
        <f t="shared" si="0"/>
        <v>257</v>
      </c>
      <c r="G5" s="18" t="s">
        <v>1</v>
      </c>
      <c r="L5" s="38"/>
      <c r="M5" s="39" t="s">
        <v>0</v>
      </c>
      <c r="N5" s="38"/>
    </row>
    <row r="6" spans="1:19" x14ac:dyDescent="0.25">
      <c r="A6" s="22"/>
      <c r="B6" s="21"/>
      <c r="C6" s="20"/>
      <c r="D6" s="20"/>
      <c r="E6" s="19">
        <v>3568</v>
      </c>
      <c r="F6" s="64">
        <f t="shared" si="0"/>
        <v>0</v>
      </c>
      <c r="G6" s="18" t="s">
        <v>0</v>
      </c>
      <c r="M6" s="37"/>
    </row>
    <row r="7" spans="1:19" x14ac:dyDescent="0.25">
      <c r="A7" s="22"/>
      <c r="B7" s="21"/>
      <c r="C7" s="20"/>
      <c r="D7" s="20"/>
      <c r="E7" s="19">
        <v>785</v>
      </c>
      <c r="F7" s="64">
        <f t="shared" si="0"/>
        <v>0</v>
      </c>
      <c r="G7" s="18" t="s">
        <v>0</v>
      </c>
      <c r="M7" s="36"/>
    </row>
    <row r="8" spans="1:19" x14ac:dyDescent="0.25">
      <c r="A8" s="22"/>
      <c r="B8" s="21"/>
      <c r="C8" s="20"/>
      <c r="D8" s="20"/>
      <c r="E8" s="19">
        <v>1254</v>
      </c>
      <c r="F8" s="64">
        <f t="shared" si="0"/>
        <v>0</v>
      </c>
      <c r="G8" s="18" t="s">
        <v>0</v>
      </c>
      <c r="M8" s="36"/>
    </row>
    <row r="9" spans="1:19" x14ac:dyDescent="0.25">
      <c r="A9" s="22"/>
      <c r="B9" s="21"/>
      <c r="C9" s="20"/>
      <c r="D9" s="20"/>
      <c r="E9" s="19"/>
      <c r="F9" s="64">
        <f t="shared" si="0"/>
        <v>0</v>
      </c>
      <c r="G9" s="18" t="s">
        <v>0</v>
      </c>
      <c r="M9" s="36"/>
    </row>
    <row r="10" spans="1:19" ht="15.75" thickBot="1" x14ac:dyDescent="0.3">
      <c r="A10" s="22"/>
      <c r="B10" s="21"/>
      <c r="C10" s="20"/>
      <c r="D10" s="20"/>
      <c r="E10" s="19"/>
      <c r="F10" s="64">
        <f t="shared" si="0"/>
        <v>0</v>
      </c>
      <c r="G10" s="18" t="s">
        <v>0</v>
      </c>
      <c r="M10" s="36"/>
      <c r="N10" s="35"/>
    </row>
    <row r="11" spans="1:19" x14ac:dyDescent="0.25">
      <c r="A11" s="22"/>
      <c r="B11" s="21"/>
      <c r="C11" s="20"/>
      <c r="D11" s="20"/>
      <c r="E11" s="19"/>
      <c r="F11" s="64">
        <f t="shared" si="0"/>
        <v>0</v>
      </c>
      <c r="G11" s="18" t="s">
        <v>0</v>
      </c>
      <c r="J11" s="27"/>
      <c r="K11" s="24"/>
      <c r="L11" s="34">
        <v>0</v>
      </c>
      <c r="M11" s="33"/>
    </row>
    <row r="12" spans="1:19" x14ac:dyDescent="0.25">
      <c r="A12" s="22"/>
      <c r="B12" s="21"/>
      <c r="C12" s="20"/>
      <c r="D12" s="20"/>
      <c r="E12" s="19"/>
      <c r="F12" s="64">
        <f t="shared" si="0"/>
        <v>0</v>
      </c>
      <c r="G12" s="18" t="s">
        <v>0</v>
      </c>
      <c r="J12" s="27"/>
      <c r="K12" s="24"/>
      <c r="L12" s="31">
        <v>0</v>
      </c>
      <c r="M12" s="33"/>
    </row>
    <row r="13" spans="1:19" x14ac:dyDescent="0.25">
      <c r="A13" s="22"/>
      <c r="B13" s="21"/>
      <c r="C13" s="20"/>
      <c r="D13" s="20"/>
      <c r="E13" s="19"/>
      <c r="F13" s="64">
        <f t="shared" si="0"/>
        <v>0</v>
      </c>
      <c r="G13" s="18" t="s">
        <v>0</v>
      </c>
      <c r="J13" s="27"/>
      <c r="K13" s="24"/>
      <c r="L13" s="31">
        <v>0</v>
      </c>
      <c r="M13" s="30"/>
    </row>
    <row r="14" spans="1:19" x14ac:dyDescent="0.25">
      <c r="A14" s="22"/>
      <c r="B14" s="21"/>
      <c r="C14" s="20"/>
      <c r="D14" s="20"/>
      <c r="E14" s="19"/>
      <c r="F14" s="64">
        <f t="shared" si="0"/>
        <v>0</v>
      </c>
      <c r="G14" s="18" t="s">
        <v>0</v>
      </c>
      <c r="J14" s="27"/>
      <c r="K14" s="24"/>
      <c r="L14" s="31">
        <v>0</v>
      </c>
      <c r="M14" s="30"/>
    </row>
    <row r="15" spans="1:19" x14ac:dyDescent="0.25">
      <c r="A15" s="22"/>
      <c r="B15" s="21"/>
      <c r="C15" s="20"/>
      <c r="D15" s="20"/>
      <c r="E15" s="19"/>
      <c r="F15" s="64">
        <f t="shared" si="0"/>
        <v>0</v>
      </c>
      <c r="G15" s="18" t="s">
        <v>0</v>
      </c>
      <c r="J15" s="27"/>
      <c r="K15" s="24"/>
      <c r="L15" s="31">
        <v>0</v>
      </c>
      <c r="M15" s="30"/>
    </row>
    <row r="16" spans="1:19" x14ac:dyDescent="0.25">
      <c r="A16" s="22"/>
      <c r="B16" s="21"/>
      <c r="C16" s="20"/>
      <c r="D16" s="20"/>
      <c r="E16" s="19"/>
      <c r="F16" s="64">
        <f t="shared" si="0"/>
        <v>0</v>
      </c>
      <c r="G16" s="18" t="s">
        <v>0</v>
      </c>
      <c r="J16" s="32"/>
      <c r="K16" s="24"/>
      <c r="L16" s="31">
        <v>0</v>
      </c>
      <c r="M16" s="30"/>
    </row>
    <row r="17" spans="1:14" x14ac:dyDescent="0.25">
      <c r="A17" s="22"/>
      <c r="B17" s="21"/>
      <c r="C17" s="20"/>
      <c r="D17" s="20"/>
      <c r="E17" s="19"/>
      <c r="F17" s="64">
        <f t="shared" si="0"/>
        <v>0</v>
      </c>
      <c r="G17" s="18" t="s">
        <v>0</v>
      </c>
      <c r="J17" s="32"/>
      <c r="K17" s="24"/>
      <c r="L17" s="31">
        <v>0</v>
      </c>
      <c r="M17" s="30"/>
    </row>
    <row r="18" spans="1:14" x14ac:dyDescent="0.25">
      <c r="A18" s="22"/>
      <c r="B18" s="21"/>
      <c r="C18" s="20"/>
      <c r="D18" s="20"/>
      <c r="E18" s="19"/>
      <c r="F18" s="64">
        <f t="shared" si="0"/>
        <v>0</v>
      </c>
      <c r="G18" s="18" t="s">
        <v>0</v>
      </c>
      <c r="J18" s="27"/>
      <c r="K18" s="24"/>
      <c r="L18" s="29"/>
    </row>
    <row r="19" spans="1:14" x14ac:dyDescent="0.25">
      <c r="A19" s="22"/>
      <c r="B19" s="21"/>
      <c r="C19" s="20"/>
      <c r="D19" s="20"/>
      <c r="E19" s="19"/>
      <c r="F19" s="64">
        <f t="shared" si="0"/>
        <v>0</v>
      </c>
      <c r="G19" s="18" t="s">
        <v>0</v>
      </c>
      <c r="J19" s="27"/>
      <c r="K19" s="24"/>
      <c r="L19" s="29"/>
    </row>
    <row r="20" spans="1:14" ht="15.75" thickBot="1" x14ac:dyDescent="0.3">
      <c r="A20" s="22"/>
      <c r="B20" s="21"/>
      <c r="C20" s="20"/>
      <c r="D20" s="20"/>
      <c r="E20" s="19"/>
      <c r="F20" s="64">
        <f t="shared" si="0"/>
        <v>0</v>
      </c>
      <c r="G20" s="18" t="s">
        <v>0</v>
      </c>
      <c r="J20" s="27"/>
      <c r="K20" s="24"/>
      <c r="L20" s="29"/>
    </row>
    <row r="21" spans="1:14" ht="15.75" thickBot="1" x14ac:dyDescent="0.3">
      <c r="A21" s="22"/>
      <c r="B21" s="21"/>
      <c r="C21" s="20"/>
      <c r="D21" s="20"/>
      <c r="E21" s="19"/>
      <c r="F21" s="64">
        <f t="shared" si="0"/>
        <v>0</v>
      </c>
      <c r="G21" s="18" t="s">
        <v>0</v>
      </c>
      <c r="J21" s="27"/>
      <c r="K21" s="24"/>
      <c r="L21" s="28">
        <f>SUM(L11:L20)</f>
        <v>0</v>
      </c>
      <c r="N21" s="23"/>
    </row>
    <row r="22" spans="1:14" x14ac:dyDescent="0.25">
      <c r="A22" s="22"/>
      <c r="B22" s="21"/>
      <c r="C22" s="20"/>
      <c r="D22" s="20"/>
      <c r="E22" s="19"/>
      <c r="F22" s="64">
        <f t="shared" si="0"/>
        <v>0</v>
      </c>
      <c r="G22" s="18" t="s">
        <v>0</v>
      </c>
      <c r="J22" s="27"/>
      <c r="K22" s="24"/>
      <c r="L22" s="26"/>
      <c r="M22" s="25"/>
    </row>
    <row r="23" spans="1:14" x14ac:dyDescent="0.25">
      <c r="A23" s="22"/>
      <c r="B23" s="21"/>
      <c r="C23" s="20"/>
      <c r="D23" s="20"/>
      <c r="E23" s="19"/>
      <c r="F23" s="64">
        <f t="shared" si="0"/>
        <v>0</v>
      </c>
      <c r="G23" s="18" t="s">
        <v>0</v>
      </c>
      <c r="J23" s="24"/>
      <c r="K23" s="24"/>
      <c r="L23" s="24"/>
    </row>
    <row r="24" spans="1:14" x14ac:dyDescent="0.25">
      <c r="A24" s="22"/>
      <c r="B24" s="21"/>
      <c r="C24" s="20"/>
      <c r="D24" s="20"/>
      <c r="E24" s="19"/>
      <c r="F24" s="64">
        <f t="shared" si="0"/>
        <v>0</v>
      </c>
      <c r="G24" s="18" t="s">
        <v>0</v>
      </c>
      <c r="J24" s="24"/>
      <c r="K24" s="24"/>
      <c r="L24" s="24"/>
      <c r="N24" s="23"/>
    </row>
    <row r="25" spans="1:14" x14ac:dyDescent="0.25">
      <c r="A25" s="22"/>
      <c r="B25" s="21"/>
      <c r="C25" s="20"/>
      <c r="D25" s="20"/>
      <c r="E25" s="19"/>
      <c r="F25" s="64">
        <f t="shared" si="0"/>
        <v>0</v>
      </c>
      <c r="G25" s="18" t="s">
        <v>0</v>
      </c>
      <c r="J25" s="24"/>
      <c r="K25" s="24"/>
      <c r="L25" s="24"/>
    </row>
    <row r="26" spans="1:14" x14ac:dyDescent="0.25">
      <c r="A26" s="22"/>
      <c r="B26" s="21"/>
      <c r="C26" s="20"/>
      <c r="D26" s="20"/>
      <c r="E26" s="19"/>
      <c r="F26" s="64">
        <f t="shared" si="0"/>
        <v>0</v>
      </c>
      <c r="G26" s="18" t="s">
        <v>0</v>
      </c>
      <c r="J26" s="24"/>
      <c r="K26" s="24"/>
      <c r="L26" s="24"/>
    </row>
    <row r="27" spans="1:14" x14ac:dyDescent="0.25">
      <c r="A27" s="22"/>
      <c r="B27" s="21"/>
      <c r="C27" s="20"/>
      <c r="D27" s="20"/>
      <c r="E27" s="19"/>
      <c r="F27" s="64">
        <f t="shared" si="0"/>
        <v>0</v>
      </c>
      <c r="G27" s="18" t="s">
        <v>0</v>
      </c>
    </row>
    <row r="28" spans="1:14" x14ac:dyDescent="0.25">
      <c r="A28" s="22"/>
      <c r="B28" s="21"/>
      <c r="C28" s="20"/>
      <c r="D28" s="20"/>
      <c r="E28" s="19"/>
      <c r="F28" s="64">
        <f t="shared" si="0"/>
        <v>0</v>
      </c>
      <c r="G28" s="18" t="s">
        <v>0</v>
      </c>
    </row>
    <row r="29" spans="1:14" x14ac:dyDescent="0.25">
      <c r="A29" s="22"/>
      <c r="B29" s="21"/>
      <c r="C29" s="20"/>
      <c r="D29" s="20"/>
      <c r="E29" s="19"/>
      <c r="F29" s="64">
        <f t="shared" si="0"/>
        <v>0</v>
      </c>
      <c r="G29" s="18" t="s">
        <v>0</v>
      </c>
    </row>
    <row r="30" spans="1:14" x14ac:dyDescent="0.25">
      <c r="A30" s="22"/>
      <c r="B30" s="21"/>
      <c r="C30" s="20"/>
      <c r="D30" s="20"/>
      <c r="E30" s="19"/>
      <c r="F30" s="64">
        <f t="shared" si="0"/>
        <v>0</v>
      </c>
      <c r="G30" s="18" t="s">
        <v>0</v>
      </c>
    </row>
    <row r="31" spans="1:14" x14ac:dyDescent="0.25">
      <c r="A31" s="22"/>
      <c r="B31" s="21"/>
      <c r="C31" s="20"/>
      <c r="D31" s="20"/>
      <c r="E31" s="19"/>
      <c r="F31" s="64">
        <f t="shared" si="0"/>
        <v>0</v>
      </c>
      <c r="G31" s="18" t="s">
        <v>0</v>
      </c>
    </row>
    <row r="32" spans="1:14" x14ac:dyDescent="0.25">
      <c r="A32" s="22"/>
      <c r="B32" s="21"/>
      <c r="C32" s="20"/>
      <c r="D32" s="20"/>
      <c r="E32" s="19"/>
      <c r="F32" s="64">
        <f t="shared" si="0"/>
        <v>0</v>
      </c>
      <c r="G32" s="18" t="s">
        <v>0</v>
      </c>
    </row>
    <row r="33" spans="1:12" s="1" customFormat="1" x14ac:dyDescent="0.25">
      <c r="A33" s="22"/>
      <c r="B33" s="21"/>
      <c r="C33" s="20"/>
      <c r="D33" s="20"/>
      <c r="E33" s="19"/>
      <c r="F33" s="65">
        <f t="shared" si="0"/>
        <v>0</v>
      </c>
      <c r="G33" s="18" t="s">
        <v>0</v>
      </c>
      <c r="H33"/>
      <c r="I33"/>
      <c r="J33"/>
      <c r="K33"/>
      <c r="L33"/>
    </row>
    <row r="34" spans="1:12" s="1" customFormat="1" x14ac:dyDescent="0.25">
      <c r="A34" s="22"/>
      <c r="B34" s="21"/>
      <c r="C34" s="20"/>
      <c r="D34" s="20"/>
      <c r="E34" s="19"/>
      <c r="F34" s="64">
        <f t="shared" si="0"/>
        <v>0</v>
      </c>
      <c r="G34" s="18" t="s">
        <v>0</v>
      </c>
      <c r="H34"/>
      <c r="I34"/>
      <c r="J34"/>
      <c r="K34"/>
      <c r="L34"/>
    </row>
    <row r="35" spans="1:12" s="1" customFormat="1" x14ac:dyDescent="0.25">
      <c r="A35" s="22"/>
      <c r="B35" s="21"/>
      <c r="C35" s="20"/>
      <c r="D35" s="20"/>
      <c r="E35" s="19"/>
      <c r="F35" s="64">
        <f t="shared" si="0"/>
        <v>0</v>
      </c>
      <c r="G35" s="18" t="s">
        <v>0</v>
      </c>
      <c r="H35"/>
      <c r="I35"/>
      <c r="J35"/>
      <c r="K35"/>
      <c r="L35"/>
    </row>
    <row r="36" spans="1:12" s="1" customFormat="1" x14ac:dyDescent="0.25">
      <c r="A36" s="22"/>
      <c r="B36" s="21"/>
      <c r="C36" s="20"/>
      <c r="D36" s="20"/>
      <c r="E36" s="19"/>
      <c r="F36" s="64">
        <f t="shared" ref="F36:F67" si="1">E36*(G36="Да")</f>
        <v>0</v>
      </c>
      <c r="G36" s="18" t="s">
        <v>0</v>
      </c>
      <c r="H36"/>
      <c r="I36"/>
      <c r="J36"/>
      <c r="K36"/>
      <c r="L36"/>
    </row>
    <row r="37" spans="1:12" s="1" customFormat="1" x14ac:dyDescent="0.25">
      <c r="A37" s="22"/>
      <c r="B37" s="21"/>
      <c r="C37" s="20"/>
      <c r="D37" s="20"/>
      <c r="E37" s="19"/>
      <c r="F37" s="64">
        <f t="shared" si="1"/>
        <v>0</v>
      </c>
      <c r="G37" s="18" t="s">
        <v>0</v>
      </c>
      <c r="H37"/>
      <c r="I37"/>
      <c r="J37"/>
      <c r="K37"/>
      <c r="L37"/>
    </row>
    <row r="38" spans="1:12" s="1" customFormat="1" x14ac:dyDescent="0.25">
      <c r="A38" s="22"/>
      <c r="B38" s="21"/>
      <c r="C38" s="20"/>
      <c r="D38" s="20"/>
      <c r="E38" s="19"/>
      <c r="F38" s="64">
        <f t="shared" si="1"/>
        <v>0</v>
      </c>
      <c r="G38" s="18" t="s">
        <v>0</v>
      </c>
      <c r="H38"/>
      <c r="I38"/>
      <c r="J38"/>
      <c r="K38"/>
      <c r="L38"/>
    </row>
    <row r="39" spans="1:12" s="1" customFormat="1" x14ac:dyDescent="0.25">
      <c r="A39" s="22"/>
      <c r="B39" s="21"/>
      <c r="C39" s="20"/>
      <c r="D39" s="20"/>
      <c r="E39" s="19"/>
      <c r="F39" s="64">
        <f t="shared" si="1"/>
        <v>0</v>
      </c>
      <c r="G39" s="18" t="s">
        <v>0</v>
      </c>
      <c r="H39"/>
      <c r="I39"/>
      <c r="J39"/>
      <c r="K39"/>
      <c r="L39"/>
    </row>
    <row r="40" spans="1:12" s="1" customFormat="1" x14ac:dyDescent="0.25">
      <c r="A40" s="22"/>
      <c r="B40" s="21"/>
      <c r="C40" s="20"/>
      <c r="D40" s="20"/>
      <c r="E40" s="19"/>
      <c r="F40" s="64">
        <f t="shared" si="1"/>
        <v>0</v>
      </c>
      <c r="G40" s="18" t="s">
        <v>0</v>
      </c>
      <c r="H40"/>
      <c r="I40"/>
      <c r="J40"/>
      <c r="K40"/>
      <c r="L40"/>
    </row>
    <row r="41" spans="1:12" s="1" customFormat="1" x14ac:dyDescent="0.25">
      <c r="A41" s="22"/>
      <c r="B41" s="21"/>
      <c r="C41" s="20"/>
      <c r="D41" s="20"/>
      <c r="E41" s="19"/>
      <c r="F41" s="64">
        <f t="shared" si="1"/>
        <v>0</v>
      </c>
      <c r="G41" s="18" t="s">
        <v>0</v>
      </c>
      <c r="H41"/>
      <c r="I41"/>
      <c r="J41"/>
      <c r="K41"/>
      <c r="L41" s="23"/>
    </row>
    <row r="42" spans="1:12" s="1" customFormat="1" x14ac:dyDescent="0.25">
      <c r="A42" s="22"/>
      <c r="B42" s="21"/>
      <c r="C42" s="20"/>
      <c r="D42" s="20"/>
      <c r="E42" s="19"/>
      <c r="F42" s="64">
        <f t="shared" si="1"/>
        <v>0</v>
      </c>
      <c r="G42" s="18" t="s">
        <v>0</v>
      </c>
      <c r="H42"/>
      <c r="I42"/>
      <c r="J42"/>
      <c r="K42"/>
      <c r="L42"/>
    </row>
    <row r="43" spans="1:12" s="1" customFormat="1" x14ac:dyDescent="0.25">
      <c r="A43" s="22"/>
      <c r="B43" s="21"/>
      <c r="C43" s="20"/>
      <c r="D43" s="20"/>
      <c r="E43" s="19"/>
      <c r="F43" s="64">
        <f t="shared" si="1"/>
        <v>0</v>
      </c>
      <c r="G43" s="18" t="s">
        <v>0</v>
      </c>
      <c r="H43"/>
      <c r="I43"/>
      <c r="J43"/>
      <c r="K43"/>
      <c r="L43"/>
    </row>
    <row r="44" spans="1:12" s="1" customFormat="1" x14ac:dyDescent="0.25">
      <c r="A44" s="22"/>
      <c r="B44" s="21"/>
      <c r="C44" s="20"/>
      <c r="D44" s="20"/>
      <c r="E44" s="19"/>
      <c r="F44" s="64">
        <f t="shared" si="1"/>
        <v>0</v>
      </c>
      <c r="G44" s="18" t="s">
        <v>0</v>
      </c>
      <c r="H44"/>
      <c r="I44"/>
      <c r="J44"/>
      <c r="K44"/>
      <c r="L44"/>
    </row>
    <row r="45" spans="1:12" s="1" customFormat="1" x14ac:dyDescent="0.25">
      <c r="A45" s="22"/>
      <c r="B45" s="21"/>
      <c r="C45" s="20"/>
      <c r="D45" s="20"/>
      <c r="E45" s="19"/>
      <c r="F45" s="64">
        <f t="shared" si="1"/>
        <v>0</v>
      </c>
      <c r="G45" s="18" t="s">
        <v>0</v>
      </c>
      <c r="H45"/>
      <c r="I45"/>
      <c r="J45"/>
      <c r="K45"/>
      <c r="L45"/>
    </row>
    <row r="46" spans="1:12" s="1" customFormat="1" x14ac:dyDescent="0.25">
      <c r="A46" s="22"/>
      <c r="B46" s="21"/>
      <c r="C46" s="20"/>
      <c r="D46" s="20"/>
      <c r="E46" s="19"/>
      <c r="F46" s="64">
        <f t="shared" si="1"/>
        <v>0</v>
      </c>
      <c r="G46" s="18" t="s">
        <v>0</v>
      </c>
      <c r="H46"/>
      <c r="I46"/>
      <c r="J46"/>
      <c r="K46"/>
      <c r="L46"/>
    </row>
    <row r="47" spans="1:12" s="1" customFormat="1" x14ac:dyDescent="0.25">
      <c r="A47" s="22"/>
      <c r="B47" s="21"/>
      <c r="C47" s="20"/>
      <c r="D47" s="20"/>
      <c r="E47" s="19"/>
      <c r="F47" s="64">
        <f t="shared" si="1"/>
        <v>0</v>
      </c>
      <c r="G47" s="18" t="s">
        <v>0</v>
      </c>
      <c r="H47"/>
      <c r="I47"/>
      <c r="J47"/>
      <c r="K47"/>
      <c r="L47"/>
    </row>
    <row r="48" spans="1:12" s="1" customFormat="1" x14ac:dyDescent="0.25">
      <c r="A48" s="22"/>
      <c r="B48" s="21"/>
      <c r="C48" s="20"/>
      <c r="D48" s="20"/>
      <c r="E48" s="19"/>
      <c r="F48" s="64">
        <f t="shared" si="1"/>
        <v>0</v>
      </c>
      <c r="G48" s="18" t="s">
        <v>0</v>
      </c>
      <c r="H48"/>
      <c r="I48"/>
      <c r="J48"/>
      <c r="K48"/>
      <c r="L48"/>
    </row>
    <row r="49" spans="1:9" x14ac:dyDescent="0.25">
      <c r="A49" s="22"/>
      <c r="B49" s="21"/>
      <c r="C49" s="20"/>
      <c r="D49" s="20"/>
      <c r="E49" s="19"/>
      <c r="F49" s="64">
        <f t="shared" si="1"/>
        <v>0</v>
      </c>
      <c r="G49" s="18" t="s">
        <v>0</v>
      </c>
    </row>
    <row r="50" spans="1:9" x14ac:dyDescent="0.25">
      <c r="A50" s="22"/>
      <c r="B50" s="21"/>
      <c r="C50" s="20"/>
      <c r="D50" s="20"/>
      <c r="E50" s="19"/>
      <c r="F50" s="64">
        <f t="shared" si="1"/>
        <v>0</v>
      </c>
      <c r="G50" s="18" t="s">
        <v>0</v>
      </c>
    </row>
    <row r="51" spans="1:9" x14ac:dyDescent="0.25">
      <c r="A51" s="22"/>
      <c r="B51" s="21"/>
      <c r="C51" s="20"/>
      <c r="D51" s="20"/>
      <c r="E51" s="19"/>
      <c r="F51" s="64">
        <f t="shared" si="1"/>
        <v>0</v>
      </c>
      <c r="G51" s="18" t="s">
        <v>0</v>
      </c>
    </row>
    <row r="52" spans="1:9" x14ac:dyDescent="0.25">
      <c r="A52" s="22"/>
      <c r="B52" s="21"/>
      <c r="C52" s="20"/>
      <c r="D52" s="20"/>
      <c r="E52" s="19"/>
      <c r="F52" s="64">
        <f t="shared" si="1"/>
        <v>0</v>
      </c>
      <c r="G52" s="18" t="s">
        <v>0</v>
      </c>
      <c r="I52" s="23"/>
    </row>
    <row r="53" spans="1:9" x14ac:dyDescent="0.25">
      <c r="A53" s="22"/>
      <c r="B53" s="21"/>
      <c r="C53" s="20"/>
      <c r="D53" s="20"/>
      <c r="E53" s="19"/>
      <c r="F53" s="64">
        <f t="shared" si="1"/>
        <v>0</v>
      </c>
      <c r="G53" s="18" t="s">
        <v>0</v>
      </c>
    </row>
    <row r="54" spans="1:9" x14ac:dyDescent="0.25">
      <c r="A54" s="22"/>
      <c r="B54" s="21"/>
      <c r="C54" s="20"/>
      <c r="D54" s="20"/>
      <c r="E54" s="19"/>
      <c r="F54" s="64">
        <f t="shared" si="1"/>
        <v>0</v>
      </c>
      <c r="G54" s="18" t="s">
        <v>0</v>
      </c>
    </row>
    <row r="55" spans="1:9" x14ac:dyDescent="0.25">
      <c r="A55" s="22"/>
      <c r="B55" s="21"/>
      <c r="C55" s="20"/>
      <c r="D55" s="20"/>
      <c r="E55" s="19"/>
      <c r="F55" s="64">
        <f t="shared" si="1"/>
        <v>0</v>
      </c>
      <c r="G55" s="18" t="s">
        <v>0</v>
      </c>
    </row>
    <row r="56" spans="1:9" x14ac:dyDescent="0.25">
      <c r="A56" s="22"/>
      <c r="B56" s="21"/>
      <c r="C56" s="20"/>
      <c r="D56" s="20"/>
      <c r="E56" s="19"/>
      <c r="F56" s="64">
        <f t="shared" si="1"/>
        <v>0</v>
      </c>
      <c r="G56" s="18" t="s">
        <v>0</v>
      </c>
    </row>
    <row r="57" spans="1:9" x14ac:dyDescent="0.25">
      <c r="A57" s="22"/>
      <c r="B57" s="21"/>
      <c r="C57" s="20"/>
      <c r="D57" s="20"/>
      <c r="E57" s="19"/>
      <c r="F57" s="64">
        <f t="shared" si="1"/>
        <v>0</v>
      </c>
      <c r="G57" s="18" t="s">
        <v>0</v>
      </c>
    </row>
    <row r="58" spans="1:9" x14ac:dyDescent="0.25">
      <c r="A58" s="22"/>
      <c r="B58" s="21"/>
      <c r="C58" s="20"/>
      <c r="D58" s="20"/>
      <c r="E58" s="19"/>
      <c r="F58" s="64">
        <f t="shared" si="1"/>
        <v>0</v>
      </c>
      <c r="G58" s="18" t="s">
        <v>0</v>
      </c>
    </row>
    <row r="59" spans="1:9" x14ac:dyDescent="0.25">
      <c r="A59" s="22"/>
      <c r="B59" s="21"/>
      <c r="C59" s="20"/>
      <c r="D59" s="20"/>
      <c r="E59" s="19"/>
      <c r="F59" s="64">
        <f t="shared" si="1"/>
        <v>0</v>
      </c>
      <c r="G59" s="18" t="s">
        <v>0</v>
      </c>
    </row>
    <row r="60" spans="1:9" x14ac:dyDescent="0.25">
      <c r="A60" s="22"/>
      <c r="B60" s="21"/>
      <c r="C60" s="20"/>
      <c r="D60" s="20"/>
      <c r="E60" s="19"/>
      <c r="F60" s="64">
        <f t="shared" si="1"/>
        <v>0</v>
      </c>
      <c r="G60" s="18" t="s">
        <v>0</v>
      </c>
    </row>
    <row r="61" spans="1:9" x14ac:dyDescent="0.25">
      <c r="A61" s="22"/>
      <c r="B61" s="21"/>
      <c r="C61" s="20"/>
      <c r="D61" s="20"/>
      <c r="E61" s="19"/>
      <c r="F61" s="64">
        <f t="shared" si="1"/>
        <v>0</v>
      </c>
      <c r="G61" s="18" t="s">
        <v>0</v>
      </c>
    </row>
    <row r="62" spans="1:9" x14ac:dyDescent="0.25">
      <c r="A62" s="22"/>
      <c r="B62" s="21"/>
      <c r="C62" s="20"/>
      <c r="D62" s="20"/>
      <c r="E62" s="19"/>
      <c r="F62" s="64">
        <f t="shared" si="1"/>
        <v>0</v>
      </c>
      <c r="G62" s="18" t="s">
        <v>0</v>
      </c>
    </row>
    <row r="63" spans="1:9" x14ac:dyDescent="0.25">
      <c r="A63" s="22"/>
      <c r="B63" s="21"/>
      <c r="C63" s="20"/>
      <c r="D63" s="20"/>
      <c r="E63" s="19"/>
      <c r="F63" s="64">
        <f t="shared" si="1"/>
        <v>0</v>
      </c>
      <c r="G63" s="18" t="s">
        <v>0</v>
      </c>
    </row>
    <row r="64" spans="1:9" x14ac:dyDescent="0.25">
      <c r="A64" s="22"/>
      <c r="B64" s="21"/>
      <c r="C64" s="20"/>
      <c r="D64" s="20"/>
      <c r="E64" s="19"/>
      <c r="F64" s="64">
        <f t="shared" si="1"/>
        <v>0</v>
      </c>
      <c r="G64" s="18" t="s">
        <v>0</v>
      </c>
    </row>
    <row r="65" spans="1:7" x14ac:dyDescent="0.25">
      <c r="A65" s="22"/>
      <c r="B65" s="21"/>
      <c r="C65" s="20"/>
      <c r="D65" s="20"/>
      <c r="E65" s="19"/>
      <c r="F65" s="64">
        <f t="shared" si="1"/>
        <v>0</v>
      </c>
      <c r="G65" s="18" t="s">
        <v>0</v>
      </c>
    </row>
    <row r="66" spans="1:7" x14ac:dyDescent="0.25">
      <c r="A66" s="22"/>
      <c r="B66" s="21"/>
      <c r="C66" s="20"/>
      <c r="D66" s="20"/>
      <c r="E66" s="19"/>
      <c r="F66" s="64">
        <f t="shared" si="1"/>
        <v>0</v>
      </c>
      <c r="G66" s="18" t="s">
        <v>0</v>
      </c>
    </row>
    <row r="67" spans="1:7" x14ac:dyDescent="0.25">
      <c r="A67" s="22"/>
      <c r="B67" s="21"/>
      <c r="C67" s="20"/>
      <c r="D67" s="20"/>
      <c r="E67" s="19"/>
      <c r="F67" s="64">
        <f t="shared" si="1"/>
        <v>0</v>
      </c>
      <c r="G67" s="18" t="s">
        <v>0</v>
      </c>
    </row>
    <row r="68" spans="1:7" x14ac:dyDescent="0.25">
      <c r="A68" s="22"/>
      <c r="B68" s="21"/>
      <c r="C68" s="20"/>
      <c r="D68" s="20"/>
      <c r="E68" s="19"/>
      <c r="F68" s="64">
        <f t="shared" ref="F68:F99" si="2">E68*(G68="Да")</f>
        <v>0</v>
      </c>
      <c r="G68" s="18" t="s">
        <v>0</v>
      </c>
    </row>
    <row r="69" spans="1:7" x14ac:dyDescent="0.25">
      <c r="A69" s="22"/>
      <c r="B69" s="21"/>
      <c r="C69" s="20"/>
      <c r="D69" s="20"/>
      <c r="E69" s="19"/>
      <c r="F69" s="64">
        <f t="shared" si="2"/>
        <v>0</v>
      </c>
      <c r="G69" s="18" t="s">
        <v>0</v>
      </c>
    </row>
    <row r="70" spans="1:7" x14ac:dyDescent="0.25">
      <c r="A70" s="22"/>
      <c r="B70" s="21"/>
      <c r="C70" s="20"/>
      <c r="D70" s="20"/>
      <c r="E70" s="19"/>
      <c r="F70" s="64">
        <f t="shared" si="2"/>
        <v>0</v>
      </c>
      <c r="G70" s="18" t="s">
        <v>0</v>
      </c>
    </row>
    <row r="71" spans="1:7" x14ac:dyDescent="0.25">
      <c r="A71" s="22"/>
      <c r="B71" s="21"/>
      <c r="C71" s="20"/>
      <c r="D71" s="20"/>
      <c r="E71" s="19"/>
      <c r="F71" s="64">
        <f t="shared" si="2"/>
        <v>0</v>
      </c>
      <c r="G71" s="18" t="s">
        <v>0</v>
      </c>
    </row>
    <row r="72" spans="1:7" x14ac:dyDescent="0.25">
      <c r="A72" s="22"/>
      <c r="B72" s="21"/>
      <c r="C72" s="20"/>
      <c r="D72" s="20"/>
      <c r="E72" s="19"/>
      <c r="F72" s="64">
        <f t="shared" si="2"/>
        <v>0</v>
      </c>
      <c r="G72" s="18" t="s">
        <v>0</v>
      </c>
    </row>
    <row r="73" spans="1:7" x14ac:dyDescent="0.25">
      <c r="A73" s="22"/>
      <c r="B73" s="21"/>
      <c r="C73" s="20"/>
      <c r="D73" s="20"/>
      <c r="E73" s="19"/>
      <c r="F73" s="64">
        <f t="shared" si="2"/>
        <v>0</v>
      </c>
      <c r="G73" s="18" t="s">
        <v>0</v>
      </c>
    </row>
    <row r="74" spans="1:7" x14ac:dyDescent="0.25">
      <c r="A74" s="22"/>
      <c r="B74" s="21"/>
      <c r="C74" s="20"/>
      <c r="D74" s="20"/>
      <c r="E74" s="19"/>
      <c r="F74" s="64">
        <f t="shared" si="2"/>
        <v>0</v>
      </c>
      <c r="G74" s="18"/>
    </row>
    <row r="75" spans="1:7" x14ac:dyDescent="0.25">
      <c r="A75" s="17"/>
      <c r="B75" s="16"/>
      <c r="C75" s="15"/>
      <c r="D75" s="14"/>
      <c r="E75" s="13">
        <f>SUBTOTAL(109,Table656121314151617210[[СУММА ]])</f>
        <v>5989</v>
      </c>
      <c r="F75" s="12">
        <f>SUBTOTAL(109,Table656121314151617210[БАНК])</f>
        <v>257</v>
      </c>
      <c r="G75" s="12">
        <f>SUM(Table656121314151617210[[#Totals],[СУММА ]]-Table656121314151617210[[#Totals],[БАНК]])</f>
        <v>5732</v>
      </c>
    </row>
    <row r="78" spans="1:7" ht="15.75" thickBot="1" x14ac:dyDescent="0.3"/>
    <row r="79" spans="1:7" x14ac:dyDescent="0.25">
      <c r="A79" s="11"/>
      <c r="B79" s="10"/>
    </row>
    <row r="80" spans="1:7" x14ac:dyDescent="0.25">
      <c r="A80" s="9"/>
      <c r="B80" s="8"/>
    </row>
    <row r="81" spans="1:3" x14ac:dyDescent="0.25">
      <c r="A81" s="9"/>
      <c r="B81" s="8"/>
    </row>
    <row r="82" spans="1:3" x14ac:dyDescent="0.25">
      <c r="A82" s="9"/>
      <c r="B82" s="8"/>
    </row>
    <row r="83" spans="1:3" x14ac:dyDescent="0.25">
      <c r="A83" s="9"/>
      <c r="B83" s="8"/>
    </row>
    <row r="84" spans="1:3" x14ac:dyDescent="0.25">
      <c r="A84" s="9"/>
      <c r="B84" s="8"/>
    </row>
    <row r="85" spans="1:3" x14ac:dyDescent="0.25">
      <c r="A85" s="7"/>
      <c r="B85" s="6"/>
      <c r="C85" s="3"/>
    </row>
    <row r="86" spans="1:3" ht="15.75" thickBot="1" x14ac:dyDescent="0.3">
      <c r="A86" s="5"/>
      <c r="B86" s="4"/>
      <c r="C86" s="3"/>
    </row>
    <row r="87" spans="1:3" ht="28.5" x14ac:dyDescent="0.45">
      <c r="B87" s="2"/>
    </row>
  </sheetData>
  <conditionalFormatting sqref="G4:G73">
    <cfRule type="containsText" dxfId="18" priority="1" operator="containsText" text="ДА">
      <formula>NOT(ISERROR(SEARCH("ДА",G4)))</formula>
    </cfRule>
  </conditionalFormatting>
  <dataValidations count="2">
    <dataValidation type="list" allowBlank="1" showInputMessage="1" showErrorMessage="1" promptTitle="ПРОИЗВЕДЕНА ОПЛАТА ДА / НЕТ" sqref="G4">
      <formula1>$M$3:$M$5</formula1>
    </dataValidation>
    <dataValidation type="list" allowBlank="1" showInputMessage="1" showErrorMessage="1" sqref="G5:G74">
      <formula1>$M$3:$M$5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[1]КЛИЕНТЫ!#REF!</xm:f>
          </x14:formula1>
          <xm:sqref>B4:B74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(2)</vt:lpstr>
    </vt:vector>
  </TitlesOfParts>
  <Company>Sanovita 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HRRK  ®</dc:creator>
  <cp:lastModifiedBy>ГАВ</cp:lastModifiedBy>
  <dcterms:created xsi:type="dcterms:W3CDTF">2019-08-14T11:42:07Z</dcterms:created>
  <dcterms:modified xsi:type="dcterms:W3CDTF">2019-08-14T11:59:25Z</dcterms:modified>
</cp:coreProperties>
</file>