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6465" tabRatio="399" activeTab="1"/>
  </bookViews>
  <sheets>
    <sheet name="Шкала" sheetId="4" r:id="rId1"/>
    <sheet name="Август" sheetId="3" r:id="rId2"/>
  </sheets>
  <calcPr calcId="144525"/>
</workbook>
</file>

<file path=xl/calcChain.xml><?xml version="1.0" encoding="utf-8"?>
<calcChain xmlns="http://schemas.openxmlformats.org/spreadsheetml/2006/main">
  <c r="J11" i="3" l="1"/>
  <c r="I11" i="3" l="1"/>
  <c r="D13" i="3" l="1"/>
  <c r="D12" i="3"/>
  <c r="D11" i="3"/>
  <c r="I15" i="3" l="1"/>
</calcChain>
</file>

<file path=xl/sharedStrings.xml><?xml version="1.0" encoding="utf-8"?>
<sst xmlns="http://schemas.openxmlformats.org/spreadsheetml/2006/main" count="29" uniqueCount="28">
  <si>
    <t>Должность</t>
  </si>
  <si>
    <t>Ставка бонуса</t>
  </si>
  <si>
    <t>Показатель</t>
  </si>
  <si>
    <t>Доля</t>
  </si>
  <si>
    <t>План</t>
  </si>
  <si>
    <t xml:space="preserve">Факт </t>
  </si>
  <si>
    <t>%</t>
  </si>
  <si>
    <t>Бонус</t>
  </si>
  <si>
    <t>Директор представительства</t>
  </si>
  <si>
    <t>Объём продаж</t>
  </si>
  <si>
    <t>задача 1</t>
  </si>
  <si>
    <t>задача 2</t>
  </si>
  <si>
    <t>ПДЗ</t>
  </si>
  <si>
    <t>Итого</t>
  </si>
  <si>
    <t>Согласованно</t>
  </si>
  <si>
    <t>Коммерческий директор</t>
  </si>
  <si>
    <t>Утверждаю</t>
  </si>
  <si>
    <t>Генеральный директор</t>
  </si>
  <si>
    <t>Зеленьков С.М.</t>
  </si>
  <si>
    <t>Киселев К.А.</t>
  </si>
  <si>
    <t>Шкала по плану продаж</t>
  </si>
  <si>
    <t>ПДЗ/Отгрузка</t>
  </si>
  <si>
    <t>Выполнение</t>
  </si>
  <si>
    <t>Начисление</t>
  </si>
  <si>
    <t>Штраф</t>
  </si>
  <si>
    <t>Более 60%</t>
  </si>
  <si>
    <r>
      <t>80-</t>
    </r>
    <r>
      <rPr>
        <sz val="10"/>
        <color rgb="FFFF0000"/>
        <rFont val="Arial"/>
        <family val="2"/>
        <charset val="204"/>
      </rPr>
      <t>85%</t>
    </r>
  </si>
  <si>
    <r>
      <rPr>
        <sz val="10"/>
        <color rgb="FFFF0000"/>
        <rFont val="Arial"/>
        <family val="2"/>
        <charset val="204"/>
      </rPr>
      <t>85</t>
    </r>
    <r>
      <rPr>
        <sz val="10"/>
        <rFont val="Arial"/>
        <family val="2"/>
        <charset val="204"/>
      </rPr>
      <t>-89%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</si>
</sst>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\ #,##0.00&quot;    &quot;;\-#,##0.00&quot;    &quot;;&quot; -&quot;#&quot;    &quot;;@\ "/>
    <numFmt numFmtId="165" formatCode="\ #,##0&quot;    &quot;;\-#,##0&quot;    &quot;;&quot; -&quot;#&quot;    &quot;;@\ "/>
    <numFmt numFmtId="166" formatCode="_-* #,##0\ _₽_-;\-* #,##0\ _₽_-;_-* &quot;-&quot;??\ _₽_-;_-@_-"/>
    <numFmt numFmtId="167" formatCode="0.0%"/>
  </numFmts>
  <fonts count="4" x14ac:knownFonts="1"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color rgb="FFFF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9" fontId="2" fillId="0" borderId="0"/>
    <xf numFmtId="164" fontId="2" fillId="0" borderId="0"/>
    <xf numFmtId="164" fontId="2" fillId="0" borderId="0"/>
  </cellStyleXfs>
  <cellXfs count="76">
    <xf numFmtId="0" fontId="0" fillId="0" borderId="0" xfId="0"/>
    <xf numFmtId="0" fontId="2" fillId="0" borderId="0" xfId="1"/>
    <xf numFmtId="0" fontId="1" fillId="0" borderId="1" xfId="1" applyFont="1" applyBorder="1" applyAlignment="1">
      <alignment horizontal="center"/>
    </xf>
    <xf numFmtId="0" fontId="1" fillId="0" borderId="2" xfId="1" applyFont="1" applyBorder="1" applyAlignment="1">
      <alignment horizontal="center"/>
    </xf>
    <xf numFmtId="0" fontId="0" fillId="0" borderId="3" xfId="1" applyFont="1" applyBorder="1"/>
    <xf numFmtId="0" fontId="0" fillId="0" borderId="4" xfId="1" applyFont="1" applyBorder="1"/>
    <xf numFmtId="0" fontId="0" fillId="0" borderId="5" xfId="1" applyFont="1" applyBorder="1"/>
    <xf numFmtId="0" fontId="0" fillId="0" borderId="6" xfId="1" applyFont="1" applyBorder="1"/>
    <xf numFmtId="0" fontId="0" fillId="0" borderId="0" xfId="1" applyFont="1"/>
    <xf numFmtId="0" fontId="1" fillId="0" borderId="0" xfId="1" applyFont="1"/>
    <xf numFmtId="0" fontId="0" fillId="0" borderId="4" xfId="1" applyFont="1" applyBorder="1" applyAlignment="1">
      <alignment wrapText="1"/>
    </xf>
    <xf numFmtId="165" fontId="0" fillId="0" borderId="0" xfId="3" applyNumberFormat="1" applyFont="1" applyAlignment="1">
      <alignment horizontal="center"/>
    </xf>
    <xf numFmtId="9" fontId="0" fillId="0" borderId="0" xfId="2" applyFont="1"/>
    <xf numFmtId="165" fontId="0" fillId="0" borderId="0" xfId="3" applyNumberFormat="1" applyFont="1"/>
    <xf numFmtId="9" fontId="0" fillId="0" borderId="0" xfId="2" applyFont="1" applyAlignment="1">
      <alignment horizontal="center"/>
    </xf>
    <xf numFmtId="165" fontId="1" fillId="0" borderId="0" xfId="3" applyNumberFormat="1" applyFont="1"/>
    <xf numFmtId="165" fontId="1" fillId="0" borderId="2" xfId="3" applyNumberFormat="1" applyFont="1" applyBorder="1" applyAlignment="1">
      <alignment horizontal="center"/>
    </xf>
    <xf numFmtId="9" fontId="1" fillId="0" borderId="2" xfId="2" applyFont="1" applyBorder="1" applyAlignment="1">
      <alignment horizontal="center"/>
    </xf>
    <xf numFmtId="9" fontId="0" fillId="0" borderId="3" xfId="2" applyFont="1" applyBorder="1"/>
    <xf numFmtId="165" fontId="0" fillId="0" borderId="3" xfId="3" applyNumberFormat="1" applyFont="1" applyBorder="1"/>
    <xf numFmtId="9" fontId="0" fillId="0" borderId="4" xfId="2" applyFont="1" applyBorder="1"/>
    <xf numFmtId="165" fontId="0" fillId="0" borderId="4" xfId="3" applyNumberFormat="1" applyFont="1" applyBorder="1"/>
    <xf numFmtId="9" fontId="0" fillId="0" borderId="4" xfId="2" applyFont="1" applyBorder="1" applyAlignment="1">
      <alignment horizontal="center"/>
    </xf>
    <xf numFmtId="9" fontId="0" fillId="0" borderId="5" xfId="2" applyFont="1" applyBorder="1"/>
    <xf numFmtId="165" fontId="0" fillId="0" borderId="5" xfId="3" applyNumberFormat="1" applyFont="1" applyBorder="1"/>
    <xf numFmtId="9" fontId="0" fillId="0" borderId="5" xfId="2" applyFont="1" applyBorder="1" applyAlignment="1">
      <alignment horizontal="center"/>
    </xf>
    <xf numFmtId="9" fontId="0" fillId="0" borderId="6" xfId="2" applyFont="1" applyBorder="1"/>
    <xf numFmtId="165" fontId="0" fillId="0" borderId="6" xfId="3" applyNumberFormat="1" applyFont="1" applyBorder="1"/>
    <xf numFmtId="165" fontId="1" fillId="0" borderId="0" xfId="3" applyNumberFormat="1" applyFont="1" applyAlignment="1">
      <alignment horizontal="center"/>
    </xf>
    <xf numFmtId="3" fontId="1" fillId="0" borderId="7" xfId="1" applyNumberFormat="1" applyFont="1" applyBorder="1" applyAlignment="1">
      <alignment horizontal="right"/>
    </xf>
    <xf numFmtId="3" fontId="2" fillId="0" borderId="8" xfId="1" applyNumberFormat="1" applyBorder="1" applyAlignment="1">
      <alignment horizontal="right"/>
    </xf>
    <xf numFmtId="3" fontId="2" fillId="0" borderId="9" xfId="1" applyNumberFormat="1" applyBorder="1" applyAlignment="1">
      <alignment horizontal="right"/>
    </xf>
    <xf numFmtId="9" fontId="2" fillId="2" borderId="4" xfId="2" applyFill="1" applyBorder="1" applyAlignment="1">
      <alignment horizontal="center"/>
    </xf>
    <xf numFmtId="0" fontId="1" fillId="0" borderId="10" xfId="1" applyFont="1" applyBorder="1"/>
    <xf numFmtId="0" fontId="1" fillId="0" borderId="11" xfId="1" applyFont="1" applyBorder="1"/>
    <xf numFmtId="0" fontId="1" fillId="0" borderId="0" xfId="0" applyFont="1"/>
    <xf numFmtId="0" fontId="1" fillId="0" borderId="12" xfId="0" applyFont="1" applyBorder="1"/>
    <xf numFmtId="9" fontId="0" fillId="0" borderId="12" xfId="2" applyFont="1" applyBorder="1" applyAlignment="1">
      <alignment horizontal="center" vertical="center"/>
    </xf>
    <xf numFmtId="9" fontId="0" fillId="0" borderId="12" xfId="2" applyFont="1" applyBorder="1" applyAlignment="1">
      <alignment horizontal="center"/>
    </xf>
    <xf numFmtId="167" fontId="0" fillId="0" borderId="12" xfId="2" applyNumberFormat="1" applyFont="1" applyBorder="1" applyAlignment="1">
      <alignment horizontal="center"/>
    </xf>
    <xf numFmtId="9" fontId="0" fillId="0" borderId="12" xfId="2" applyFont="1" applyBorder="1"/>
    <xf numFmtId="165" fontId="0" fillId="0" borderId="4" xfId="3" applyNumberFormat="1" applyFont="1" applyBorder="1" applyAlignment="1">
      <alignment horizontal="center" vertical="center"/>
    </xf>
    <xf numFmtId="165" fontId="0" fillId="0" borderId="4" xfId="3" applyNumberFormat="1" applyFont="1" applyBorder="1" applyAlignment="1">
      <alignment horizontal="center"/>
    </xf>
    <xf numFmtId="166" fontId="1" fillId="0" borderId="29" xfId="4" applyNumberFormat="1" applyFont="1" applyBorder="1" applyAlignment="1">
      <alignment horizontal="center"/>
    </xf>
    <xf numFmtId="166" fontId="2" fillId="0" borderId="30" xfId="4" applyNumberFormat="1" applyFont="1" applyBorder="1" applyAlignment="1">
      <alignment horizontal="center" vertical="center"/>
    </xf>
    <xf numFmtId="166" fontId="2" fillId="0" borderId="12" xfId="4" applyNumberFormat="1" applyFont="1" applyBorder="1" applyAlignment="1">
      <alignment horizontal="center" vertical="center"/>
    </xf>
    <xf numFmtId="166" fontId="2" fillId="0" borderId="31" xfId="4" applyNumberFormat="1" applyFont="1" applyBorder="1" applyAlignment="1">
      <alignment horizontal="center" vertical="center"/>
    </xf>
    <xf numFmtId="166" fontId="2" fillId="0" borderId="32" xfId="4" applyNumberFormat="1" applyFont="1" applyBorder="1" applyAlignment="1">
      <alignment horizontal="center" vertical="center"/>
    </xf>
    <xf numFmtId="166" fontId="2" fillId="0" borderId="33" xfId="4" applyNumberFormat="1" applyFont="1" applyBorder="1" applyAlignment="1">
      <alignment horizontal="center" vertical="center"/>
    </xf>
    <xf numFmtId="166" fontId="2" fillId="0" borderId="34" xfId="4" applyNumberFormat="1" applyFont="1" applyBorder="1" applyAlignment="1">
      <alignment horizontal="center"/>
    </xf>
    <xf numFmtId="166" fontId="2" fillId="0" borderId="35" xfId="4" applyNumberFormat="1" applyFont="1" applyBorder="1" applyAlignment="1">
      <alignment horizontal="center"/>
    </xf>
    <xf numFmtId="17" fontId="1" fillId="0" borderId="0" xfId="0" applyNumberFormat="1" applyFont="1"/>
    <xf numFmtId="9" fontId="1" fillId="0" borderId="20" xfId="2" applyFont="1" applyBorder="1" applyAlignment="1">
      <alignment horizontal="center"/>
    </xf>
    <xf numFmtId="9" fontId="0" fillId="0" borderId="0" xfId="0" applyNumberFormat="1"/>
    <xf numFmtId="0" fontId="0" fillId="0" borderId="28" xfId="1" applyFont="1" applyBorder="1" applyAlignment="1">
      <alignment horizontal="center" vertical="center"/>
    </xf>
    <xf numFmtId="0" fontId="0" fillId="0" borderId="15" xfId="1" applyFont="1" applyBorder="1" applyAlignment="1">
      <alignment horizontal="center" vertical="center"/>
    </xf>
    <xf numFmtId="0" fontId="0" fillId="0" borderId="27" xfId="1" applyFont="1" applyBorder="1" applyAlignment="1">
      <alignment horizontal="center" vertical="center"/>
    </xf>
    <xf numFmtId="0" fontId="0" fillId="0" borderId="25" xfId="1" applyFont="1" applyBorder="1" applyAlignment="1">
      <alignment horizontal="center" vertical="center"/>
    </xf>
    <xf numFmtId="165" fontId="1" fillId="0" borderId="13" xfId="1" applyNumberFormat="1" applyFont="1" applyBorder="1" applyAlignment="1">
      <alignment horizontal="center"/>
    </xf>
    <xf numFmtId="0" fontId="1" fillId="0" borderId="13" xfId="1" applyFont="1" applyBorder="1" applyAlignment="1">
      <alignment horizontal="center"/>
    </xf>
    <xf numFmtId="0" fontId="0" fillId="0" borderId="14" xfId="1" applyFont="1" applyBorder="1" applyAlignment="1">
      <alignment horizontal="center"/>
    </xf>
    <xf numFmtId="165" fontId="0" fillId="0" borderId="28" xfId="3" applyNumberFormat="1" applyFont="1" applyBorder="1" applyAlignment="1">
      <alignment horizontal="center" vertical="center"/>
    </xf>
    <xf numFmtId="165" fontId="0" fillId="0" borderId="15" xfId="3" applyNumberFormat="1" applyFont="1" applyBorder="1" applyAlignment="1">
      <alignment horizontal="center" vertical="center"/>
    </xf>
    <xf numFmtId="165" fontId="1" fillId="0" borderId="21" xfId="1" applyNumberFormat="1" applyFont="1" applyBorder="1" applyAlignment="1">
      <alignment horizontal="center"/>
    </xf>
    <xf numFmtId="0" fontId="1" fillId="0" borderId="21" xfId="1" applyFont="1" applyBorder="1" applyAlignment="1">
      <alignment horizontal="center"/>
    </xf>
    <xf numFmtId="0" fontId="0" fillId="0" borderId="22" xfId="1" applyFont="1" applyBorder="1" applyAlignment="1">
      <alignment horizontal="center" vertical="center"/>
    </xf>
    <xf numFmtId="0" fontId="0" fillId="0" borderId="23" xfId="1" applyFont="1" applyBorder="1" applyAlignment="1">
      <alignment horizontal="center" vertical="center"/>
    </xf>
    <xf numFmtId="0" fontId="0" fillId="0" borderId="24" xfId="1" applyFont="1" applyBorder="1" applyAlignment="1">
      <alignment horizontal="center"/>
    </xf>
    <xf numFmtId="0" fontId="0" fillId="0" borderId="16" xfId="1" applyFont="1" applyBorder="1" applyAlignment="1">
      <alignment horizontal="center" vertical="center"/>
    </xf>
    <xf numFmtId="0" fontId="0" fillId="0" borderId="17" xfId="1" applyFont="1" applyBorder="1" applyAlignment="1">
      <alignment horizontal="center" vertical="center"/>
    </xf>
    <xf numFmtId="0" fontId="0" fillId="0" borderId="18" xfId="1" applyFont="1" applyBorder="1" applyAlignment="1">
      <alignment horizontal="center" vertical="center"/>
    </xf>
    <xf numFmtId="165" fontId="0" fillId="0" borderId="19" xfId="3" applyNumberFormat="1" applyFont="1" applyBorder="1" applyAlignment="1">
      <alignment horizontal="center" vertical="center"/>
    </xf>
    <xf numFmtId="165" fontId="0" fillId="0" borderId="20" xfId="3" applyNumberFormat="1" applyFont="1" applyBorder="1" applyAlignment="1">
      <alignment horizontal="center" vertical="center"/>
    </xf>
    <xf numFmtId="0" fontId="0" fillId="0" borderId="19" xfId="1" applyFont="1" applyBorder="1" applyAlignment="1">
      <alignment horizontal="center" vertical="center"/>
    </xf>
    <xf numFmtId="0" fontId="0" fillId="0" borderId="20" xfId="1" applyFont="1" applyBorder="1" applyAlignment="1">
      <alignment horizontal="center" vertical="center"/>
    </xf>
    <xf numFmtId="0" fontId="0" fillId="0" borderId="26" xfId="1" applyFont="1" applyBorder="1" applyAlignment="1">
      <alignment horizontal="center"/>
    </xf>
  </cellXfs>
  <cellStyles count="5">
    <cellStyle name="Excel Built-in Normal" xfId="1"/>
    <cellStyle name="Обычный" xfId="0" builtinId="0"/>
    <cellStyle name="Процентный" xfId="2" builtinId="5"/>
    <cellStyle name="Финансовый" xfId="3" builtinId="3"/>
    <cellStyle name="Финансовый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F37"/>
  <sheetViews>
    <sheetView workbookViewId="0">
      <selection activeCell="B7" sqref="B7"/>
    </sheetView>
  </sheetViews>
  <sheetFormatPr defaultRowHeight="12.75" x14ac:dyDescent="0.2"/>
  <sheetData>
    <row r="3" spans="2:6" x14ac:dyDescent="0.2">
      <c r="B3" s="35" t="s">
        <v>20</v>
      </c>
      <c r="C3" s="35"/>
      <c r="E3" s="35" t="s">
        <v>21</v>
      </c>
      <c r="F3" s="35"/>
    </row>
    <row r="4" spans="2:6" x14ac:dyDescent="0.2">
      <c r="B4" s="36" t="s">
        <v>22</v>
      </c>
      <c r="C4" s="36" t="s">
        <v>23</v>
      </c>
      <c r="E4" s="36" t="s">
        <v>2</v>
      </c>
      <c r="F4" s="36" t="s">
        <v>24</v>
      </c>
    </row>
    <row r="5" spans="2:6" x14ac:dyDescent="0.2">
      <c r="B5" s="37" t="s">
        <v>26</v>
      </c>
      <c r="C5" s="38">
        <v>0.5</v>
      </c>
      <c r="D5" s="53"/>
      <c r="E5" s="38">
        <v>0.2</v>
      </c>
      <c r="F5" s="38">
        <v>0.05</v>
      </c>
    </row>
    <row r="6" spans="2:6" x14ac:dyDescent="0.2">
      <c r="B6" s="37" t="s">
        <v>27</v>
      </c>
      <c r="C6" s="38">
        <v>0.75</v>
      </c>
      <c r="D6" s="53"/>
      <c r="E6" s="38">
        <v>0.3</v>
      </c>
      <c r="F6" s="39">
        <v>7.4999999999999997E-2</v>
      </c>
    </row>
    <row r="7" spans="2:6" x14ac:dyDescent="0.2">
      <c r="B7" s="37">
        <v>0.9</v>
      </c>
      <c r="C7" s="38">
        <v>0.8</v>
      </c>
      <c r="D7" s="53"/>
      <c r="E7" s="38">
        <v>0.4</v>
      </c>
      <c r="F7" s="38">
        <v>0.1</v>
      </c>
    </row>
    <row r="8" spans="2:6" x14ac:dyDescent="0.2">
      <c r="B8" s="37">
        <v>0.91</v>
      </c>
      <c r="C8" s="38">
        <v>0.82</v>
      </c>
      <c r="D8" s="53"/>
      <c r="E8" s="38">
        <v>0.5</v>
      </c>
      <c r="F8" s="38">
        <v>0.15</v>
      </c>
    </row>
    <row r="9" spans="2:6" x14ac:dyDescent="0.2">
      <c r="B9" s="37">
        <v>0.92</v>
      </c>
      <c r="C9" s="38">
        <v>0.84</v>
      </c>
      <c r="D9" s="53"/>
      <c r="E9" s="38">
        <v>0.6</v>
      </c>
      <c r="F9" s="38">
        <v>0.2</v>
      </c>
    </row>
    <row r="10" spans="2:6" x14ac:dyDescent="0.2">
      <c r="B10" s="37">
        <v>0.93</v>
      </c>
      <c r="C10" s="38">
        <v>0.86</v>
      </c>
      <c r="D10" s="53"/>
      <c r="E10" s="40" t="s">
        <v>25</v>
      </c>
      <c r="F10" s="38">
        <v>1</v>
      </c>
    </row>
    <row r="11" spans="2:6" x14ac:dyDescent="0.2">
      <c r="B11" s="37">
        <v>0.94</v>
      </c>
      <c r="C11" s="38">
        <v>0.88</v>
      </c>
      <c r="D11" s="53"/>
    </row>
    <row r="12" spans="2:6" x14ac:dyDescent="0.2">
      <c r="B12" s="37">
        <v>0.95</v>
      </c>
      <c r="C12" s="38">
        <v>0.9</v>
      </c>
      <c r="D12" s="53"/>
    </row>
    <row r="13" spans="2:6" x14ac:dyDescent="0.2">
      <c r="B13" s="37">
        <v>0.96</v>
      </c>
      <c r="C13" s="38">
        <v>0.92</v>
      </c>
      <c r="D13" s="53"/>
    </row>
    <row r="14" spans="2:6" x14ac:dyDescent="0.2">
      <c r="B14" s="37">
        <v>0.97</v>
      </c>
      <c r="C14" s="38">
        <v>0.94</v>
      </c>
      <c r="D14" s="53"/>
    </row>
    <row r="15" spans="2:6" x14ac:dyDescent="0.2">
      <c r="B15" s="37">
        <v>0.98</v>
      </c>
      <c r="C15" s="38">
        <v>0.96</v>
      </c>
      <c r="D15" s="53"/>
    </row>
    <row r="16" spans="2:6" x14ac:dyDescent="0.2">
      <c r="B16" s="37">
        <v>0.99</v>
      </c>
      <c r="C16" s="38">
        <v>0.98</v>
      </c>
      <c r="D16" s="53"/>
    </row>
    <row r="17" spans="2:4" x14ac:dyDescent="0.2">
      <c r="B17" s="37">
        <v>1</v>
      </c>
      <c r="C17" s="38">
        <v>1</v>
      </c>
      <c r="D17" s="53"/>
    </row>
    <row r="18" spans="2:4" x14ac:dyDescent="0.2">
      <c r="B18" s="37">
        <v>1.01</v>
      </c>
      <c r="C18" s="38">
        <v>1.02</v>
      </c>
      <c r="D18" s="53"/>
    </row>
    <row r="19" spans="2:4" x14ac:dyDescent="0.2">
      <c r="B19" s="37">
        <v>1.02</v>
      </c>
      <c r="C19" s="38">
        <v>1.04</v>
      </c>
      <c r="D19" s="53"/>
    </row>
    <row r="20" spans="2:4" x14ac:dyDescent="0.2">
      <c r="B20" s="37">
        <v>1.03</v>
      </c>
      <c r="C20" s="38">
        <v>1.06</v>
      </c>
      <c r="D20" s="53"/>
    </row>
    <row r="21" spans="2:4" x14ac:dyDescent="0.2">
      <c r="B21" s="37">
        <v>1.04</v>
      </c>
      <c r="C21" s="38">
        <v>1.08</v>
      </c>
      <c r="D21" s="53"/>
    </row>
    <row r="22" spans="2:4" x14ac:dyDescent="0.2">
      <c r="B22" s="37">
        <v>1.05</v>
      </c>
      <c r="C22" s="38">
        <v>1.1000000000000001</v>
      </c>
      <c r="D22" s="53"/>
    </row>
    <row r="23" spans="2:4" x14ac:dyDescent="0.2">
      <c r="B23" s="37">
        <v>1.06</v>
      </c>
      <c r="C23" s="38">
        <v>1.1200000000000001</v>
      </c>
      <c r="D23" s="53"/>
    </row>
    <row r="24" spans="2:4" x14ac:dyDescent="0.2">
      <c r="B24" s="37">
        <v>1.07</v>
      </c>
      <c r="C24" s="38">
        <v>1.1399999999999999</v>
      </c>
      <c r="D24" s="53"/>
    </row>
    <row r="25" spans="2:4" x14ac:dyDescent="0.2">
      <c r="B25" s="37">
        <v>1.08</v>
      </c>
      <c r="C25" s="38">
        <v>1.1599999999999999</v>
      </c>
      <c r="D25" s="53"/>
    </row>
    <row r="26" spans="2:4" x14ac:dyDescent="0.2">
      <c r="B26" s="37">
        <v>1.0900000000000001</v>
      </c>
      <c r="C26" s="38">
        <v>1.18</v>
      </c>
      <c r="D26" s="53"/>
    </row>
    <row r="27" spans="2:4" x14ac:dyDescent="0.2">
      <c r="B27" s="37">
        <v>1.1000000000000001</v>
      </c>
      <c r="C27" s="38">
        <v>1.2</v>
      </c>
      <c r="D27" s="53"/>
    </row>
    <row r="28" spans="2:4" x14ac:dyDescent="0.2">
      <c r="B28" s="37">
        <v>1.1100000000000001</v>
      </c>
      <c r="C28" s="38">
        <v>1.22</v>
      </c>
      <c r="D28" s="53"/>
    </row>
    <row r="29" spans="2:4" x14ac:dyDescent="0.2">
      <c r="B29" s="37">
        <v>1.1200000000000001</v>
      </c>
      <c r="C29" s="38">
        <v>1.24</v>
      </c>
      <c r="D29" s="53"/>
    </row>
    <row r="30" spans="2:4" x14ac:dyDescent="0.2">
      <c r="B30" s="37">
        <v>1.1299999999999999</v>
      </c>
      <c r="C30" s="38">
        <v>1.26</v>
      </c>
      <c r="D30" s="53"/>
    </row>
    <row r="31" spans="2:4" x14ac:dyDescent="0.2">
      <c r="B31" s="37">
        <v>1.1399999999999999</v>
      </c>
      <c r="C31" s="38">
        <v>1.28</v>
      </c>
      <c r="D31" s="53"/>
    </row>
    <row r="32" spans="2:4" x14ac:dyDescent="0.2">
      <c r="B32" s="37">
        <v>1.1499999999999999</v>
      </c>
      <c r="C32" s="38">
        <v>1.3</v>
      </c>
      <c r="D32" s="53"/>
    </row>
    <row r="33" spans="2:4" x14ac:dyDescent="0.2">
      <c r="B33" s="37">
        <v>1.1599999999999999</v>
      </c>
      <c r="C33" s="38">
        <v>1.32</v>
      </c>
      <c r="D33" s="53"/>
    </row>
    <row r="34" spans="2:4" x14ac:dyDescent="0.2">
      <c r="B34" s="37">
        <v>1.17</v>
      </c>
      <c r="C34" s="38">
        <v>1.34</v>
      </c>
      <c r="D34" s="53"/>
    </row>
    <row r="35" spans="2:4" x14ac:dyDescent="0.2">
      <c r="B35" s="37">
        <v>1.18</v>
      </c>
      <c r="C35" s="38">
        <v>1.36</v>
      </c>
      <c r="D35" s="53"/>
    </row>
    <row r="36" spans="2:4" x14ac:dyDescent="0.2">
      <c r="B36" s="37">
        <v>1.19</v>
      </c>
      <c r="C36" s="38">
        <v>1.38</v>
      </c>
      <c r="D36" s="53"/>
    </row>
    <row r="37" spans="2:4" x14ac:dyDescent="0.2">
      <c r="B37" s="37">
        <v>1.2</v>
      </c>
      <c r="C37" s="38">
        <v>1.4</v>
      </c>
      <c r="D37" s="53"/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J31"/>
  <sheetViews>
    <sheetView tabSelected="1" topLeftCell="B7" workbookViewId="0">
      <pane xSplit="2" ySplit="4" topLeftCell="D11" activePane="bottomRight" state="frozen"/>
      <selection activeCell="B7" sqref="B7"/>
      <selection pane="topRight" activeCell="D7" sqref="D7"/>
      <selection pane="bottomLeft" activeCell="B11" sqref="B11"/>
      <selection pane="bottomRight" activeCell="J11" sqref="J11"/>
    </sheetView>
  </sheetViews>
  <sheetFormatPr defaultRowHeight="12.75" x14ac:dyDescent="0.2"/>
  <cols>
    <col min="1" max="1" width="37.5703125" customWidth="1"/>
    <col min="2" max="2" width="14.7109375" customWidth="1"/>
    <col min="3" max="3" width="15.42578125" bestFit="1" customWidth="1"/>
    <col min="4" max="4" width="15.42578125" customWidth="1"/>
    <col min="5" max="5" width="14" bestFit="1" customWidth="1"/>
    <col min="7" max="7" width="60" customWidth="1"/>
    <col min="8" max="8" width="14.140625" customWidth="1"/>
  </cols>
  <sheetData>
    <row r="5" spans="1:10" x14ac:dyDescent="0.2">
      <c r="A5" s="9" t="s">
        <v>14</v>
      </c>
      <c r="B5" s="9"/>
      <c r="C5" s="1"/>
      <c r="D5" s="1"/>
      <c r="E5" s="11"/>
      <c r="F5" s="1"/>
      <c r="G5" s="12"/>
      <c r="H5" s="15" t="s">
        <v>16</v>
      </c>
      <c r="I5" s="15"/>
      <c r="J5" s="14"/>
    </row>
    <row r="6" spans="1:10" x14ac:dyDescent="0.2">
      <c r="A6" s="8" t="s">
        <v>15</v>
      </c>
      <c r="B6" s="8"/>
      <c r="C6" s="1"/>
      <c r="D6" s="1"/>
      <c r="E6" s="11"/>
      <c r="F6" s="1"/>
      <c r="G6" s="12"/>
      <c r="H6" s="13" t="s">
        <v>17</v>
      </c>
      <c r="I6" s="13"/>
      <c r="J6" s="14"/>
    </row>
    <row r="7" spans="1:10" x14ac:dyDescent="0.2">
      <c r="A7" s="8" t="s">
        <v>19</v>
      </c>
      <c r="B7" s="8"/>
      <c r="C7" s="1"/>
      <c r="D7" s="1"/>
      <c r="E7" s="11"/>
      <c r="F7" s="1"/>
      <c r="G7" s="12"/>
      <c r="H7" s="13" t="s">
        <v>18</v>
      </c>
      <c r="I7" s="13"/>
      <c r="J7" s="14"/>
    </row>
    <row r="8" spans="1:10" x14ac:dyDescent="0.2">
      <c r="A8" s="1"/>
      <c r="B8" s="1"/>
      <c r="C8" s="1"/>
      <c r="D8" s="1"/>
      <c r="E8" s="11"/>
      <c r="F8" s="1"/>
      <c r="G8" s="12"/>
      <c r="H8" s="1"/>
      <c r="I8" s="13"/>
      <c r="J8" s="14"/>
    </row>
    <row r="9" spans="1:10" ht="13.5" thickBot="1" x14ac:dyDescent="0.25">
      <c r="B9" s="51"/>
    </row>
    <row r="10" spans="1:10" ht="13.5" thickBot="1" x14ac:dyDescent="0.25">
      <c r="A10" s="2" t="s">
        <v>0</v>
      </c>
      <c r="B10" s="3"/>
      <c r="C10" s="16" t="s">
        <v>1</v>
      </c>
      <c r="D10" s="43"/>
      <c r="E10" s="3" t="s">
        <v>2</v>
      </c>
      <c r="F10" s="17" t="s">
        <v>3</v>
      </c>
      <c r="G10" s="3" t="s">
        <v>4</v>
      </c>
      <c r="H10" s="16" t="s">
        <v>5</v>
      </c>
      <c r="I10" s="52" t="s">
        <v>6</v>
      </c>
      <c r="J10" s="29" t="s">
        <v>7</v>
      </c>
    </row>
    <row r="11" spans="1:10" ht="13.5" thickBot="1" x14ac:dyDescent="0.25">
      <c r="A11" s="68" t="s">
        <v>8</v>
      </c>
      <c r="B11" s="73"/>
      <c r="C11" s="71">
        <v>40000</v>
      </c>
      <c r="D11" s="44">
        <f>C11*F11</f>
        <v>36000</v>
      </c>
      <c r="E11" s="7" t="s">
        <v>9</v>
      </c>
      <c r="F11" s="26">
        <v>0.9</v>
      </c>
      <c r="G11" s="27">
        <v>600000</v>
      </c>
      <c r="H11" s="27">
        <v>580000</v>
      </c>
      <c r="I11" s="25">
        <f>IF(G11,ROUND(H11/G11,2),)</f>
        <v>0.97</v>
      </c>
      <c r="J11" s="49">
        <f>MIN(1.4,IF(I11&lt;0.8,,IF(I11&lt;0.85,0.5,IF(I11&lt;0.9,0.75,(I11-0.9)*2+0.8))))*D11</f>
        <v>33840</v>
      </c>
    </row>
    <row r="12" spans="1:10" ht="13.5" thickBot="1" x14ac:dyDescent="0.25">
      <c r="A12" s="69"/>
      <c r="B12" s="55"/>
      <c r="C12" s="62"/>
      <c r="D12" s="45">
        <f>C11*F12</f>
        <v>4000</v>
      </c>
      <c r="E12" s="5" t="s">
        <v>10</v>
      </c>
      <c r="F12" s="20">
        <v>0.1</v>
      </c>
      <c r="G12" s="5"/>
      <c r="H12" s="21"/>
      <c r="I12" s="25"/>
      <c r="J12" s="49"/>
    </row>
    <row r="13" spans="1:10" ht="13.5" thickBot="1" x14ac:dyDescent="0.25">
      <c r="A13" s="69"/>
      <c r="B13" s="55"/>
      <c r="C13" s="62"/>
      <c r="D13" s="45">
        <f>C11*F13</f>
        <v>0</v>
      </c>
      <c r="E13" s="5" t="s">
        <v>11</v>
      </c>
      <c r="F13" s="20"/>
      <c r="G13" s="5"/>
      <c r="H13" s="21"/>
      <c r="I13" s="25"/>
      <c r="J13" s="49"/>
    </row>
    <row r="14" spans="1:10" ht="13.5" thickBot="1" x14ac:dyDescent="0.25">
      <c r="A14" s="69"/>
      <c r="B14" s="55"/>
      <c r="C14" s="62"/>
      <c r="D14" s="45"/>
      <c r="E14" s="5" t="s">
        <v>12</v>
      </c>
      <c r="F14" s="20"/>
      <c r="G14" s="5"/>
      <c r="H14" s="21"/>
      <c r="I14" s="22"/>
      <c r="J14" s="30"/>
    </row>
    <row r="15" spans="1:10" ht="13.5" thickBot="1" x14ac:dyDescent="0.25">
      <c r="A15" s="70"/>
      <c r="B15" s="74"/>
      <c r="C15" s="72"/>
      <c r="D15" s="46"/>
      <c r="E15" s="75" t="s">
        <v>13</v>
      </c>
      <c r="F15" s="75"/>
      <c r="G15" s="75"/>
      <c r="H15" s="75"/>
      <c r="I15" s="58">
        <f>J12+J11+J13</f>
        <v>33840</v>
      </c>
      <c r="J15" s="59"/>
    </row>
    <row r="16" spans="1:10" ht="13.5" thickBot="1" x14ac:dyDescent="0.25">
      <c r="A16" s="56"/>
      <c r="B16" s="54"/>
      <c r="C16" s="61"/>
      <c r="D16" s="44"/>
      <c r="E16" s="6"/>
      <c r="F16" s="23"/>
      <c r="G16" s="24"/>
      <c r="H16" s="24"/>
      <c r="I16" s="25"/>
      <c r="J16" s="49"/>
    </row>
    <row r="17" spans="1:10" ht="13.5" thickBot="1" x14ac:dyDescent="0.25">
      <c r="A17" s="57"/>
      <c r="B17" s="55"/>
      <c r="C17" s="62"/>
      <c r="D17" s="45"/>
      <c r="E17" s="5"/>
      <c r="F17" s="20"/>
      <c r="G17" s="5"/>
      <c r="H17" s="41"/>
      <c r="I17" s="32"/>
      <c r="J17" s="50"/>
    </row>
    <row r="18" spans="1:10" ht="13.5" thickBot="1" x14ac:dyDescent="0.25">
      <c r="A18" s="57"/>
      <c r="B18" s="55"/>
      <c r="C18" s="62"/>
      <c r="D18" s="45"/>
      <c r="E18" s="5"/>
      <c r="F18" s="20"/>
      <c r="G18" s="5"/>
      <c r="H18" s="21"/>
      <c r="I18" s="22"/>
      <c r="J18" s="50"/>
    </row>
    <row r="19" spans="1:10" ht="13.5" thickBot="1" x14ac:dyDescent="0.25">
      <c r="A19" s="57"/>
      <c r="B19" s="55"/>
      <c r="C19" s="62"/>
      <c r="D19" s="45"/>
      <c r="E19" s="5"/>
      <c r="F19" s="20"/>
      <c r="G19" s="5"/>
      <c r="H19" s="21"/>
      <c r="I19" s="22"/>
      <c r="J19" s="31"/>
    </row>
    <row r="20" spans="1:10" ht="13.5" thickBot="1" x14ac:dyDescent="0.25">
      <c r="A20" s="57"/>
      <c r="B20" s="55"/>
      <c r="C20" s="62"/>
      <c r="D20" s="47"/>
      <c r="E20" s="60"/>
      <c r="F20" s="60"/>
      <c r="G20" s="60"/>
      <c r="H20" s="60"/>
      <c r="I20" s="58"/>
      <c r="J20" s="59"/>
    </row>
    <row r="21" spans="1:10" ht="13.5" thickBot="1" x14ac:dyDescent="0.25">
      <c r="A21" s="65"/>
      <c r="B21" s="66"/>
      <c r="C21" s="62"/>
      <c r="D21" s="44"/>
      <c r="E21" s="6"/>
      <c r="F21" s="23"/>
      <c r="G21" s="24"/>
      <c r="H21" s="24"/>
      <c r="I21" s="25"/>
      <c r="J21" s="49"/>
    </row>
    <row r="22" spans="1:10" ht="13.5" thickBot="1" x14ac:dyDescent="0.25">
      <c r="A22" s="65"/>
      <c r="B22" s="66"/>
      <c r="C22" s="62"/>
      <c r="D22" s="45"/>
      <c r="E22" s="5"/>
      <c r="F22" s="20"/>
      <c r="G22" s="5"/>
      <c r="H22" s="42"/>
      <c r="I22" s="22"/>
      <c r="J22" s="50"/>
    </row>
    <row r="23" spans="1:10" ht="13.5" thickBot="1" x14ac:dyDescent="0.25">
      <c r="A23" s="65"/>
      <c r="B23" s="66"/>
      <c r="C23" s="62"/>
      <c r="D23" s="45"/>
      <c r="E23" s="5"/>
      <c r="F23" s="20"/>
      <c r="G23" s="5"/>
      <c r="H23" s="21"/>
      <c r="I23" s="22"/>
      <c r="J23" s="50"/>
    </row>
    <row r="24" spans="1:10" ht="13.5" thickBot="1" x14ac:dyDescent="0.25">
      <c r="A24" s="65"/>
      <c r="B24" s="66"/>
      <c r="C24" s="62"/>
      <c r="D24" s="45"/>
      <c r="E24" s="5"/>
      <c r="F24" s="20"/>
      <c r="G24" s="5"/>
      <c r="H24" s="21"/>
      <c r="I24" s="22"/>
      <c r="J24" s="31"/>
    </row>
    <row r="25" spans="1:10" ht="13.5" thickBot="1" x14ac:dyDescent="0.25">
      <c r="A25" s="65"/>
      <c r="B25" s="66"/>
      <c r="C25" s="62"/>
      <c r="D25" s="48"/>
      <c r="E25" s="67"/>
      <c r="F25" s="67"/>
      <c r="G25" s="67"/>
      <c r="H25" s="67"/>
      <c r="I25" s="58"/>
      <c r="J25" s="59"/>
    </row>
    <row r="26" spans="1:10" ht="13.5" thickBot="1" x14ac:dyDescent="0.25">
      <c r="A26" s="57"/>
      <c r="B26" s="55"/>
      <c r="C26" s="62"/>
      <c r="D26" s="44"/>
      <c r="E26" s="4"/>
      <c r="F26" s="18"/>
      <c r="G26" s="19"/>
      <c r="H26" s="19"/>
      <c r="I26" s="25"/>
      <c r="J26" s="49"/>
    </row>
    <row r="27" spans="1:10" ht="13.5" thickBot="1" x14ac:dyDescent="0.25">
      <c r="A27" s="57"/>
      <c r="B27" s="55"/>
      <c r="C27" s="62"/>
      <c r="D27" s="45"/>
      <c r="E27" s="5"/>
      <c r="F27" s="20"/>
      <c r="G27" s="5"/>
      <c r="H27" s="42"/>
      <c r="I27" s="22"/>
      <c r="J27" s="50"/>
    </row>
    <row r="28" spans="1:10" ht="13.5" thickBot="1" x14ac:dyDescent="0.25">
      <c r="A28" s="57"/>
      <c r="B28" s="55"/>
      <c r="C28" s="62"/>
      <c r="D28" s="45"/>
      <c r="E28" s="5"/>
      <c r="F28" s="20"/>
      <c r="G28" s="10"/>
      <c r="H28" s="21"/>
      <c r="I28" s="22"/>
      <c r="J28" s="50"/>
    </row>
    <row r="29" spans="1:10" ht="13.5" thickBot="1" x14ac:dyDescent="0.25">
      <c r="A29" s="57"/>
      <c r="B29" s="55"/>
      <c r="C29" s="62"/>
      <c r="D29" s="45"/>
      <c r="E29" s="5"/>
      <c r="F29" s="20"/>
      <c r="G29" s="5"/>
      <c r="H29" s="21"/>
      <c r="I29" s="22"/>
      <c r="J29" s="31"/>
    </row>
    <row r="30" spans="1:10" ht="13.5" thickBot="1" x14ac:dyDescent="0.25">
      <c r="A30" s="57"/>
      <c r="B30" s="55"/>
      <c r="C30" s="62"/>
      <c r="D30" s="48"/>
      <c r="E30" s="60"/>
      <c r="F30" s="60"/>
      <c r="G30" s="60"/>
      <c r="H30" s="60"/>
      <c r="I30" s="58"/>
      <c r="J30" s="59"/>
    </row>
    <row r="31" spans="1:10" ht="13.5" thickBot="1" x14ac:dyDescent="0.25">
      <c r="A31" s="33"/>
      <c r="B31" s="34"/>
      <c r="C31" s="28"/>
      <c r="D31" s="28"/>
      <c r="E31" s="1"/>
      <c r="F31" s="12"/>
      <c r="G31" s="1"/>
      <c r="H31" s="13"/>
      <c r="I31" s="63"/>
      <c r="J31" s="64"/>
    </row>
  </sheetData>
  <mergeCells count="21">
    <mergeCell ref="I15:J15"/>
    <mergeCell ref="C16:C20"/>
    <mergeCell ref="I31:J31"/>
    <mergeCell ref="A21:A25"/>
    <mergeCell ref="B21:B25"/>
    <mergeCell ref="C21:C25"/>
    <mergeCell ref="E25:H25"/>
    <mergeCell ref="I20:J20"/>
    <mergeCell ref="A26:A30"/>
    <mergeCell ref="C26:C30"/>
    <mergeCell ref="I30:J30"/>
    <mergeCell ref="A11:A15"/>
    <mergeCell ref="E30:H30"/>
    <mergeCell ref="C11:C15"/>
    <mergeCell ref="B11:B15"/>
    <mergeCell ref="E15:H15"/>
    <mergeCell ref="B16:B20"/>
    <mergeCell ref="A16:A20"/>
    <mergeCell ref="I25:J25"/>
    <mergeCell ref="E20:H20"/>
    <mergeCell ref="B26:B30"/>
  </mergeCells>
  <pageMargins left="0.7" right="0.7" top="0.75" bottom="0.75" header="0.3" footer="0.3"/>
  <pageSetup paperSize="9" scale="4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Шкала</vt:lpstr>
      <vt:lpstr>Август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Intel</cp:lastModifiedBy>
  <cp:lastPrinted>2019-07-05T09:33:35Z</cp:lastPrinted>
  <dcterms:created xsi:type="dcterms:W3CDTF">2019-05-15T11:17:19Z</dcterms:created>
  <dcterms:modified xsi:type="dcterms:W3CDTF">2019-08-29T12:20:11Z</dcterms:modified>
</cp:coreProperties>
</file>