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Ведомость" sheetId="2" r:id="rId1"/>
    <sheet name="Август" sheetId="8" r:id="rId2"/>
  </sheets>
  <definedNames>
    <definedName name="_xlnm._FilterDatabase" localSheetId="1" hidden="1">Август!$A$1:$L$528</definedName>
  </definedNames>
  <calcPr calcId="124519"/>
</workbook>
</file>

<file path=xl/calcChain.xml><?xml version="1.0" encoding="utf-8"?>
<calcChain xmlns="http://schemas.openxmlformats.org/spreadsheetml/2006/main">
  <c r="G20" i="2"/>
  <c r="G21"/>
  <c r="G22"/>
  <c r="G23"/>
  <c r="G24"/>
  <c r="G19"/>
  <c r="D528" i="8" l="1"/>
  <c r="H526" s="1"/>
  <c r="K526" s="1"/>
  <c r="C528"/>
  <c r="H527"/>
  <c r="K527" s="1"/>
  <c r="B527"/>
  <c r="A527"/>
  <c r="B526"/>
  <c r="A526"/>
  <c r="K525"/>
  <c r="B525"/>
  <c r="A525"/>
  <c r="B524"/>
  <c r="A524"/>
  <c r="B523"/>
  <c r="A523"/>
  <c r="B522"/>
  <c r="A522"/>
  <c r="B521"/>
  <c r="A521"/>
  <c r="B520"/>
  <c r="A520"/>
  <c r="B519"/>
  <c r="A519"/>
  <c r="B518"/>
  <c r="A518"/>
  <c r="B517"/>
  <c r="A517"/>
  <c r="B516"/>
  <c r="A516"/>
  <c r="B515"/>
  <c r="A515"/>
  <c r="B514"/>
  <c r="A514"/>
  <c r="B513"/>
  <c r="A513"/>
  <c r="B512"/>
  <c r="A512"/>
  <c r="D511"/>
  <c r="C511"/>
  <c r="H510"/>
  <c r="K510" s="1"/>
  <c r="B510"/>
  <c r="A510"/>
  <c r="K509"/>
  <c r="B509"/>
  <c r="A509"/>
  <c r="K508"/>
  <c r="B508"/>
  <c r="A508"/>
  <c r="B507"/>
  <c r="H507" s="1"/>
  <c r="K507" s="1"/>
  <c r="A507"/>
  <c r="B506"/>
  <c r="H506" s="1"/>
  <c r="K506" s="1"/>
  <c r="A506"/>
  <c r="B505"/>
  <c r="H505" s="1"/>
  <c r="K505" s="1"/>
  <c r="A505"/>
  <c r="B504"/>
  <c r="H504" s="1"/>
  <c r="K504" s="1"/>
  <c r="A504"/>
  <c r="B503"/>
  <c r="H503" s="1"/>
  <c r="K503" s="1"/>
  <c r="A503"/>
  <c r="B502"/>
  <c r="H502" s="1"/>
  <c r="K502" s="1"/>
  <c r="A502"/>
  <c r="B501"/>
  <c r="H501" s="1"/>
  <c r="K501" s="1"/>
  <c r="A501"/>
  <c r="B500"/>
  <c r="H500" s="1"/>
  <c r="K500" s="1"/>
  <c r="A500"/>
  <c r="B499"/>
  <c r="H499" s="1"/>
  <c r="K499" s="1"/>
  <c r="A499"/>
  <c r="B498"/>
  <c r="H498" s="1"/>
  <c r="K498" s="1"/>
  <c r="A498"/>
  <c r="B497"/>
  <c r="H497" s="1"/>
  <c r="K497" s="1"/>
  <c r="A497"/>
  <c r="B496"/>
  <c r="A496"/>
  <c r="B495"/>
  <c r="A495"/>
  <c r="D494"/>
  <c r="H492" s="1"/>
  <c r="K492" s="1"/>
  <c r="C494"/>
  <c r="H493"/>
  <c r="K493" s="1"/>
  <c r="B493"/>
  <c r="A493"/>
  <c r="B492"/>
  <c r="A492"/>
  <c r="K491"/>
  <c r="B491"/>
  <c r="A491"/>
  <c r="B490"/>
  <c r="A490"/>
  <c r="K489"/>
  <c r="B489"/>
  <c r="A489"/>
  <c r="B488"/>
  <c r="A488"/>
  <c r="B487"/>
  <c r="A487"/>
  <c r="B486"/>
  <c r="A486"/>
  <c r="B485"/>
  <c r="A485"/>
  <c r="B484"/>
  <c r="A484"/>
  <c r="B483"/>
  <c r="A483"/>
  <c r="B482"/>
  <c r="A482"/>
  <c r="B481"/>
  <c r="A481"/>
  <c r="B480"/>
  <c r="A480"/>
  <c r="B479"/>
  <c r="A479"/>
  <c r="B478"/>
  <c r="A478"/>
  <c r="D477"/>
  <c r="H475" s="1"/>
  <c r="K475" s="1"/>
  <c r="C477"/>
  <c r="H476"/>
  <c r="K476" s="1"/>
  <c r="B476"/>
  <c r="A476"/>
  <c r="B475"/>
  <c r="A475"/>
  <c r="K474"/>
  <c r="B474"/>
  <c r="A474"/>
  <c r="B473"/>
  <c r="A473"/>
  <c r="B472"/>
  <c r="A472"/>
  <c r="B471"/>
  <c r="A471"/>
  <c r="B470"/>
  <c r="A470"/>
  <c r="B469"/>
  <c r="A469"/>
  <c r="B468"/>
  <c r="A468"/>
  <c r="B467"/>
  <c r="A467"/>
  <c r="B466"/>
  <c r="A466"/>
  <c r="B465"/>
  <c r="A465"/>
  <c r="B464"/>
  <c r="A464"/>
  <c r="B463"/>
  <c r="A463"/>
  <c r="B462"/>
  <c r="A462"/>
  <c r="B461"/>
  <c r="A461"/>
  <c r="D460"/>
  <c r="H459" s="1"/>
  <c r="K459" s="1"/>
  <c r="C460"/>
  <c r="B459"/>
  <c r="A459"/>
  <c r="B458"/>
  <c r="A458"/>
  <c r="K457"/>
  <c r="B457"/>
  <c r="A457"/>
  <c r="B456"/>
  <c r="H456" s="1"/>
  <c r="K456" s="1"/>
  <c r="A456"/>
  <c r="B455"/>
  <c r="H455" s="1"/>
  <c r="K455" s="1"/>
  <c r="A455"/>
  <c r="B454"/>
  <c r="H454" s="1"/>
  <c r="K454" s="1"/>
  <c r="A454"/>
  <c r="B453"/>
  <c r="H453" s="1"/>
  <c r="K453" s="1"/>
  <c r="A453"/>
  <c r="B452"/>
  <c r="H452" s="1"/>
  <c r="K452" s="1"/>
  <c r="A452"/>
  <c r="B451"/>
  <c r="H451" s="1"/>
  <c r="K451" s="1"/>
  <c r="A451"/>
  <c r="B450"/>
  <c r="H450" s="1"/>
  <c r="K450" s="1"/>
  <c r="A450"/>
  <c r="B449"/>
  <c r="H449" s="1"/>
  <c r="K449" s="1"/>
  <c r="A449"/>
  <c r="B448"/>
  <c r="H448" s="1"/>
  <c r="K448" s="1"/>
  <c r="A448"/>
  <c r="B447"/>
  <c r="H447" s="1"/>
  <c r="K447" s="1"/>
  <c r="A447"/>
  <c r="B446"/>
  <c r="H446" s="1"/>
  <c r="K446" s="1"/>
  <c r="A446"/>
  <c r="B445"/>
  <c r="H445" s="1"/>
  <c r="K445" s="1"/>
  <c r="A445"/>
  <c r="B444"/>
  <c r="H444" s="1"/>
  <c r="K444" s="1"/>
  <c r="A444"/>
  <c r="D443"/>
  <c r="H441" s="1"/>
  <c r="K441" s="1"/>
  <c r="C443"/>
  <c r="H442"/>
  <c r="K442" s="1"/>
  <c r="B442"/>
  <c r="A442"/>
  <c r="B441"/>
  <c r="A441"/>
  <c r="K440"/>
  <c r="B440"/>
  <c r="A440"/>
  <c r="B439"/>
  <c r="A439"/>
  <c r="B438"/>
  <c r="A438"/>
  <c r="B437"/>
  <c r="A437"/>
  <c r="B436"/>
  <c r="A436"/>
  <c r="B435"/>
  <c r="A435"/>
  <c r="K434"/>
  <c r="B434"/>
  <c r="A434"/>
  <c r="B433"/>
  <c r="H433" s="1"/>
  <c r="K433" s="1"/>
  <c r="A433"/>
  <c r="B432"/>
  <c r="H432" s="1"/>
  <c r="K432" s="1"/>
  <c r="A432"/>
  <c r="B431"/>
  <c r="H431" s="1"/>
  <c r="K431" s="1"/>
  <c r="A431"/>
  <c r="B430"/>
  <c r="H430" s="1"/>
  <c r="K430" s="1"/>
  <c r="A430"/>
  <c r="B429"/>
  <c r="H429" s="1"/>
  <c r="K429" s="1"/>
  <c r="A429"/>
  <c r="K428"/>
  <c r="B428"/>
  <c r="A428"/>
  <c r="B427"/>
  <c r="A427"/>
  <c r="D426"/>
  <c r="H425" s="1"/>
  <c r="K425" s="1"/>
  <c r="C426"/>
  <c r="B425"/>
  <c r="A425"/>
  <c r="B424"/>
  <c r="A424"/>
  <c r="K423"/>
  <c r="B423"/>
  <c r="A423"/>
  <c r="B422"/>
  <c r="H422" s="1"/>
  <c r="K422" s="1"/>
  <c r="A422"/>
  <c r="B421"/>
  <c r="A421"/>
  <c r="B420"/>
  <c r="A420"/>
  <c r="K419"/>
  <c r="B419"/>
  <c r="A419"/>
  <c r="B418"/>
  <c r="A418"/>
  <c r="B417"/>
  <c r="A417"/>
  <c r="K416"/>
  <c r="B416"/>
  <c r="A416"/>
  <c r="B415"/>
  <c r="A415"/>
  <c r="B414"/>
  <c r="H414" s="1"/>
  <c r="K414" s="1"/>
  <c r="A414"/>
  <c r="B413"/>
  <c r="H413" s="1"/>
  <c r="K413" s="1"/>
  <c r="A413"/>
  <c r="B412"/>
  <c r="H412" s="1"/>
  <c r="K412" s="1"/>
  <c r="A412"/>
  <c r="B411"/>
  <c r="H411" s="1"/>
  <c r="K411" s="1"/>
  <c r="A411"/>
  <c r="K410"/>
  <c r="B410"/>
  <c r="A410"/>
  <c r="D409"/>
  <c r="H408" s="1"/>
  <c r="K408" s="1"/>
  <c r="C409"/>
  <c r="B408"/>
  <c r="A408"/>
  <c r="B407"/>
  <c r="A407"/>
  <c r="K406"/>
  <c r="B406"/>
  <c r="A406"/>
  <c r="B405"/>
  <c r="H405" s="1"/>
  <c r="K405" s="1"/>
  <c r="A405"/>
  <c r="B404"/>
  <c r="A404"/>
  <c r="B403"/>
  <c r="A403"/>
  <c r="B402"/>
  <c r="A402"/>
  <c r="B401"/>
  <c r="A401"/>
  <c r="B400"/>
  <c r="A400"/>
  <c r="B399"/>
  <c r="A399"/>
  <c r="B398"/>
  <c r="A398"/>
  <c r="B397"/>
  <c r="A397"/>
  <c r="B396"/>
  <c r="A396"/>
  <c r="B395"/>
  <c r="A395"/>
  <c r="B394"/>
  <c r="A394"/>
  <c r="B393"/>
  <c r="A393"/>
  <c r="D392"/>
  <c r="H390" s="1"/>
  <c r="K390" s="1"/>
  <c r="C392"/>
  <c r="H391"/>
  <c r="K391" s="1"/>
  <c r="B391"/>
  <c r="A391"/>
  <c r="B390"/>
  <c r="A390"/>
  <c r="K389"/>
  <c r="B389"/>
  <c r="A389"/>
  <c r="B388"/>
  <c r="A388"/>
  <c r="B387"/>
  <c r="A387"/>
  <c r="B386"/>
  <c r="A386"/>
  <c r="B385"/>
  <c r="A385"/>
  <c r="B384"/>
  <c r="A384"/>
  <c r="B383"/>
  <c r="A383"/>
  <c r="B382"/>
  <c r="A382"/>
  <c r="K381"/>
  <c r="B381"/>
  <c r="A381"/>
  <c r="B380"/>
  <c r="H380" s="1"/>
  <c r="K380" s="1"/>
  <c r="A380"/>
  <c r="B379"/>
  <c r="H379" s="1"/>
  <c r="K379" s="1"/>
  <c r="A379"/>
  <c r="B378"/>
  <c r="H378" s="1"/>
  <c r="K378" s="1"/>
  <c r="A378"/>
  <c r="B377"/>
  <c r="A377"/>
  <c r="B376"/>
  <c r="H376" s="1"/>
  <c r="K376" s="1"/>
  <c r="A376"/>
  <c r="D375"/>
  <c r="H373" s="1"/>
  <c r="K373" s="1"/>
  <c r="C375"/>
  <c r="H374"/>
  <c r="K374" s="1"/>
  <c r="B374"/>
  <c r="A374"/>
  <c r="B373"/>
  <c r="A373"/>
  <c r="K372"/>
  <c r="B372"/>
  <c r="A372"/>
  <c r="K371"/>
  <c r="B371"/>
  <c r="A371"/>
  <c r="B370"/>
  <c r="H370" s="1"/>
  <c r="K370" s="1"/>
  <c r="A370"/>
  <c r="K369"/>
  <c r="B369"/>
  <c r="A369"/>
  <c r="B368"/>
  <c r="A368"/>
  <c r="B367"/>
  <c r="A367"/>
  <c r="B366"/>
  <c r="A366"/>
  <c r="B365"/>
  <c r="A365"/>
  <c r="B364"/>
  <c r="A364"/>
  <c r="B363"/>
  <c r="A363"/>
  <c r="B362"/>
  <c r="A362"/>
  <c r="B361"/>
  <c r="A361"/>
  <c r="B360"/>
  <c r="A360"/>
  <c r="B359"/>
  <c r="A359"/>
  <c r="D358"/>
  <c r="C358"/>
  <c r="B357"/>
  <c r="A357"/>
  <c r="B356"/>
  <c r="A356"/>
  <c r="K355"/>
  <c r="B355"/>
  <c r="A355"/>
  <c r="B354"/>
  <c r="H354" s="1"/>
  <c r="K354" s="1"/>
  <c r="A354"/>
  <c r="B353"/>
  <c r="H353" s="1"/>
  <c r="K353" s="1"/>
  <c r="A353"/>
  <c r="B352"/>
  <c r="A352"/>
  <c r="B351"/>
  <c r="A351"/>
  <c r="B350"/>
  <c r="A350"/>
  <c r="B349"/>
  <c r="H349" s="1"/>
  <c r="K349" s="1"/>
  <c r="A349"/>
  <c r="B348"/>
  <c r="H348" s="1"/>
  <c r="K348" s="1"/>
  <c r="A348"/>
  <c r="B347"/>
  <c r="H347" s="1"/>
  <c r="K347" s="1"/>
  <c r="A347"/>
  <c r="B346"/>
  <c r="H346" s="1"/>
  <c r="K346" s="1"/>
  <c r="A346"/>
  <c r="B345"/>
  <c r="H345" s="1"/>
  <c r="K345" s="1"/>
  <c r="A345"/>
  <c r="K344"/>
  <c r="B344"/>
  <c r="A344"/>
  <c r="B343"/>
  <c r="A343"/>
  <c r="B342"/>
  <c r="A342"/>
  <c r="D341"/>
  <c r="C341"/>
  <c r="B340"/>
  <c r="A340"/>
  <c r="B339"/>
  <c r="A339"/>
  <c r="K338"/>
  <c r="B338"/>
  <c r="A338"/>
  <c r="B337"/>
  <c r="H337" s="1"/>
  <c r="K337" s="1"/>
  <c r="A337"/>
  <c r="B336"/>
  <c r="H336" s="1"/>
  <c r="K336" s="1"/>
  <c r="A336"/>
  <c r="B335"/>
  <c r="A335"/>
  <c r="B334"/>
  <c r="A334"/>
  <c r="B333"/>
  <c r="A333"/>
  <c r="B332"/>
  <c r="A332"/>
  <c r="B331"/>
  <c r="H331" s="1"/>
  <c r="K331" s="1"/>
  <c r="A331"/>
  <c r="B330"/>
  <c r="A330"/>
  <c r="B329"/>
  <c r="A329"/>
  <c r="B328"/>
  <c r="H328" s="1"/>
  <c r="K328" s="1"/>
  <c r="A328"/>
  <c r="B327"/>
  <c r="H327" s="1"/>
  <c r="K327" s="1"/>
  <c r="A327"/>
  <c r="B326"/>
  <c r="A326"/>
  <c r="B325"/>
  <c r="A325"/>
  <c r="D324"/>
  <c r="C324"/>
  <c r="B323"/>
  <c r="A323"/>
  <c r="B322"/>
  <c r="A322"/>
  <c r="K321"/>
  <c r="B321"/>
  <c r="A321"/>
  <c r="B320"/>
  <c r="H320" s="1"/>
  <c r="K320" s="1"/>
  <c r="A320"/>
  <c r="B319"/>
  <c r="H319" s="1"/>
  <c r="K319" s="1"/>
  <c r="A319"/>
  <c r="B318"/>
  <c r="H318" s="1"/>
  <c r="K318" s="1"/>
  <c r="A318"/>
  <c r="B317"/>
  <c r="H317" s="1"/>
  <c r="K317" s="1"/>
  <c r="A317"/>
  <c r="B316"/>
  <c r="H316" s="1"/>
  <c r="K316" s="1"/>
  <c r="A316"/>
  <c r="B315"/>
  <c r="H315" s="1"/>
  <c r="K315" s="1"/>
  <c r="A315"/>
  <c r="B314"/>
  <c r="H314" s="1"/>
  <c r="K314" s="1"/>
  <c r="A314"/>
  <c r="B313"/>
  <c r="A313"/>
  <c r="B312"/>
  <c r="A312"/>
  <c r="B311"/>
  <c r="A311"/>
  <c r="B310"/>
  <c r="A310"/>
  <c r="B309"/>
  <c r="A309"/>
  <c r="B308"/>
  <c r="A308"/>
  <c r="D307"/>
  <c r="H305" s="1"/>
  <c r="K305" s="1"/>
  <c r="C307"/>
  <c r="H306"/>
  <c r="K306" s="1"/>
  <c r="B306"/>
  <c r="A306"/>
  <c r="B305"/>
  <c r="A305"/>
  <c r="K304"/>
  <c r="B304"/>
  <c r="A304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D290"/>
  <c r="C290"/>
  <c r="B289"/>
  <c r="A289"/>
  <c r="B288"/>
  <c r="A288"/>
  <c r="K287"/>
  <c r="B287"/>
  <c r="A287"/>
  <c r="B286"/>
  <c r="H286" s="1"/>
  <c r="K286" s="1"/>
  <c r="A286"/>
  <c r="B285"/>
  <c r="H285" s="1"/>
  <c r="K285" s="1"/>
  <c r="A285"/>
  <c r="B284"/>
  <c r="H284" s="1"/>
  <c r="K284" s="1"/>
  <c r="A284"/>
  <c r="B283"/>
  <c r="H283" s="1"/>
  <c r="K283" s="1"/>
  <c r="A283"/>
  <c r="B282"/>
  <c r="H282" s="1"/>
  <c r="K282" s="1"/>
  <c r="A282"/>
  <c r="B281"/>
  <c r="H281" s="1"/>
  <c r="K281" s="1"/>
  <c r="A281"/>
  <c r="B280"/>
  <c r="H280" s="1"/>
  <c r="K280" s="1"/>
  <c r="A280"/>
  <c r="B279"/>
  <c r="H279" s="1"/>
  <c r="K279" s="1"/>
  <c r="A279"/>
  <c r="B278"/>
  <c r="A278"/>
  <c r="B277"/>
  <c r="A277"/>
  <c r="B276"/>
  <c r="A276"/>
  <c r="B275"/>
  <c r="A275"/>
  <c r="B274"/>
  <c r="A274"/>
  <c r="D273"/>
  <c r="H271" s="1"/>
  <c r="K271" s="1"/>
  <c r="C273"/>
  <c r="H272"/>
  <c r="K272" s="1"/>
  <c r="B272"/>
  <c r="A272"/>
  <c r="B271"/>
  <c r="A271"/>
  <c r="K270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D256"/>
  <c r="C256"/>
  <c r="B255"/>
  <c r="A255"/>
  <c r="B254"/>
  <c r="A254"/>
  <c r="K253"/>
  <c r="B253"/>
  <c r="A253"/>
  <c r="B252"/>
  <c r="H252" s="1"/>
  <c r="K252" s="1"/>
  <c r="A252"/>
  <c r="B251"/>
  <c r="H251" s="1"/>
  <c r="K251" s="1"/>
  <c r="A251"/>
  <c r="B250"/>
  <c r="H250" s="1"/>
  <c r="K250" s="1"/>
  <c r="A250"/>
  <c r="K249"/>
  <c r="B249"/>
  <c r="A249"/>
  <c r="B248"/>
  <c r="A248"/>
  <c r="K247"/>
  <c r="B247"/>
  <c r="A247"/>
  <c r="B246"/>
  <c r="A246"/>
  <c r="K245"/>
  <c r="B245"/>
  <c r="A245"/>
  <c r="B244"/>
  <c r="A244"/>
  <c r="B243"/>
  <c r="A243"/>
  <c r="B242"/>
  <c r="A242"/>
  <c r="B241"/>
  <c r="A241"/>
  <c r="B240"/>
  <c r="A240"/>
  <c r="D239"/>
  <c r="H237" s="1"/>
  <c r="K237" s="1"/>
  <c r="C239"/>
  <c r="H238"/>
  <c r="K238" s="1"/>
  <c r="B238"/>
  <c r="A238"/>
  <c r="B237"/>
  <c r="A237"/>
  <c r="K236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D222"/>
  <c r="H220" s="1"/>
  <c r="K220" s="1"/>
  <c r="C222"/>
  <c r="K221"/>
  <c r="B221"/>
  <c r="A221"/>
  <c r="B220"/>
  <c r="A220"/>
  <c r="K219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D205"/>
  <c r="H204" s="1"/>
  <c r="K204" s="1"/>
  <c r="C205"/>
  <c r="B204"/>
  <c r="A204"/>
  <c r="B203"/>
  <c r="A203"/>
  <c r="K202"/>
  <c r="B202"/>
  <c r="A202"/>
  <c r="B201"/>
  <c r="H201" s="1"/>
  <c r="K201" s="1"/>
  <c r="A201"/>
  <c r="B200"/>
  <c r="H200" s="1"/>
  <c r="K200" s="1"/>
  <c r="A200"/>
  <c r="B199"/>
  <c r="H199" s="1"/>
  <c r="K199" s="1"/>
  <c r="A199"/>
  <c r="B198"/>
  <c r="H198" s="1"/>
  <c r="K198" s="1"/>
  <c r="A198"/>
  <c r="B197"/>
  <c r="H197" s="1"/>
  <c r="K197" s="1"/>
  <c r="A197"/>
  <c r="B196"/>
  <c r="H196" s="1"/>
  <c r="K196" s="1"/>
  <c r="A196"/>
  <c r="B195"/>
  <c r="H195" s="1"/>
  <c r="K195" s="1"/>
  <c r="A195"/>
  <c r="B194"/>
  <c r="H194" s="1"/>
  <c r="K194" s="1"/>
  <c r="A194"/>
  <c r="B193"/>
  <c r="H193" s="1"/>
  <c r="K193" s="1"/>
  <c r="A193"/>
  <c r="B192"/>
  <c r="H192" s="1"/>
  <c r="K192" s="1"/>
  <c r="A192"/>
  <c r="B191"/>
  <c r="H191" s="1"/>
  <c r="K191" s="1"/>
  <c r="A191"/>
  <c r="B190"/>
  <c r="H190" s="1"/>
  <c r="K190" s="1"/>
  <c r="A190"/>
  <c r="B189"/>
  <c r="H189" s="1"/>
  <c r="K189" s="1"/>
  <c r="A189"/>
  <c r="D188"/>
  <c r="H186" s="1"/>
  <c r="K186" s="1"/>
  <c r="C188"/>
  <c r="H187"/>
  <c r="K187" s="1"/>
  <c r="B187"/>
  <c r="A187"/>
  <c r="B186"/>
  <c r="A186"/>
  <c r="K185"/>
  <c r="B185"/>
  <c r="A185"/>
  <c r="B184"/>
  <c r="A184"/>
  <c r="B183"/>
  <c r="A183"/>
  <c r="B182"/>
  <c r="A182"/>
  <c r="B181"/>
  <c r="A181"/>
  <c r="B180"/>
  <c r="A180"/>
  <c r="B179"/>
  <c r="A179"/>
  <c r="K178"/>
  <c r="B178"/>
  <c r="A178"/>
  <c r="B177"/>
  <c r="H177" s="1"/>
  <c r="K177" s="1"/>
  <c r="A177"/>
  <c r="B176"/>
  <c r="A176"/>
  <c r="B175"/>
  <c r="H175" s="1"/>
  <c r="K175" s="1"/>
  <c r="A175"/>
  <c r="B174"/>
  <c r="H174" s="1"/>
  <c r="K174" s="1"/>
  <c r="A174"/>
  <c r="B173"/>
  <c r="H173" s="1"/>
  <c r="K173" s="1"/>
  <c r="A173"/>
  <c r="B172"/>
  <c r="H172" s="1"/>
  <c r="K172" s="1"/>
  <c r="A172"/>
  <c r="D171"/>
  <c r="H169" s="1"/>
  <c r="K169" s="1"/>
  <c r="C171"/>
  <c r="H170"/>
  <c r="K170" s="1"/>
  <c r="B170"/>
  <c r="A170"/>
  <c r="B169"/>
  <c r="A169"/>
  <c r="K168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K155"/>
  <c r="B155"/>
  <c r="A155"/>
  <c r="D154"/>
  <c r="H152" s="1"/>
  <c r="K152" s="1"/>
  <c r="C154"/>
  <c r="H153"/>
  <c r="K153" s="1"/>
  <c r="B153"/>
  <c r="A153"/>
  <c r="B152"/>
  <c r="A152"/>
  <c r="K151"/>
  <c r="B151"/>
  <c r="A151"/>
  <c r="K150"/>
  <c r="B150"/>
  <c r="A150"/>
  <c r="B149"/>
  <c r="H149" s="1"/>
  <c r="K149" s="1"/>
  <c r="A149"/>
  <c r="B148"/>
  <c r="A148"/>
  <c r="B147"/>
  <c r="H147" s="1"/>
  <c r="K147" s="1"/>
  <c r="A147"/>
  <c r="B146"/>
  <c r="H146" s="1"/>
  <c r="K146" s="1"/>
  <c r="A146"/>
  <c r="B145"/>
  <c r="H145" s="1"/>
  <c r="K145" s="1"/>
  <c r="A145"/>
  <c r="B144"/>
  <c r="A144"/>
  <c r="B143"/>
  <c r="A143"/>
  <c r="B142"/>
  <c r="A142"/>
  <c r="B141"/>
  <c r="A141"/>
  <c r="B140"/>
  <c r="A140"/>
  <c r="B139"/>
  <c r="A139"/>
  <c r="K138"/>
  <c r="B138"/>
  <c r="A138"/>
  <c r="D137"/>
  <c r="H136" s="1"/>
  <c r="K136" s="1"/>
  <c r="C137"/>
  <c r="B136"/>
  <c r="A136"/>
  <c r="K135"/>
  <c r="B135"/>
  <c r="A135"/>
  <c r="K134"/>
  <c r="B134"/>
  <c r="A134"/>
  <c r="B133"/>
  <c r="A133"/>
  <c r="K132"/>
  <c r="B132"/>
  <c r="A132"/>
  <c r="B131"/>
  <c r="H131" s="1"/>
  <c r="K131" s="1"/>
  <c r="A131"/>
  <c r="B130"/>
  <c r="H130" s="1"/>
  <c r="K130" s="1"/>
  <c r="A130"/>
  <c r="B129"/>
  <c r="A129"/>
  <c r="B128"/>
  <c r="A128"/>
  <c r="B127"/>
  <c r="A127"/>
  <c r="B126"/>
  <c r="H126" s="1"/>
  <c r="K126" s="1"/>
  <c r="A126"/>
  <c r="B125"/>
  <c r="A125"/>
  <c r="B124"/>
  <c r="H124" s="1"/>
  <c r="K124" s="1"/>
  <c r="A124"/>
  <c r="B123"/>
  <c r="H123" s="1"/>
  <c r="K123" s="1"/>
  <c r="A123"/>
  <c r="B122"/>
  <c r="H122" s="1"/>
  <c r="K122" s="1"/>
  <c r="A122"/>
  <c r="B121"/>
  <c r="A121"/>
  <c r="D120"/>
  <c r="H118" s="1"/>
  <c r="K118" s="1"/>
  <c r="C120"/>
  <c r="H119"/>
  <c r="K119" s="1"/>
  <c r="B119"/>
  <c r="A119"/>
  <c r="B118"/>
  <c r="A118"/>
  <c r="K117"/>
  <c r="B117"/>
  <c r="A117"/>
  <c r="B116"/>
  <c r="A116"/>
  <c r="K115"/>
  <c r="B115"/>
  <c r="A115"/>
  <c r="K114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D103"/>
  <c r="H102" s="1"/>
  <c r="K102" s="1"/>
  <c r="C103"/>
  <c r="B102"/>
  <c r="A102"/>
  <c r="B101"/>
  <c r="A101"/>
  <c r="K100"/>
  <c r="B100"/>
  <c r="A100"/>
  <c r="B99"/>
  <c r="H99" s="1"/>
  <c r="K99" s="1"/>
  <c r="A99"/>
  <c r="K98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D86"/>
  <c r="C86"/>
  <c r="B85"/>
  <c r="A85"/>
  <c r="B84"/>
  <c r="A84"/>
  <c r="K83"/>
  <c r="B83"/>
  <c r="A83"/>
  <c r="B82"/>
  <c r="H82" s="1"/>
  <c r="K82" s="1"/>
  <c r="A82"/>
  <c r="B81"/>
  <c r="H81" s="1"/>
  <c r="K81" s="1"/>
  <c r="A81"/>
  <c r="B80"/>
  <c r="H80" s="1"/>
  <c r="K80" s="1"/>
  <c r="A80"/>
  <c r="B79"/>
  <c r="A79"/>
  <c r="B78"/>
  <c r="A78"/>
  <c r="B77"/>
  <c r="A77"/>
  <c r="B76"/>
  <c r="H76" s="1"/>
  <c r="K76" s="1"/>
  <c r="A76"/>
  <c r="B75"/>
  <c r="H75" s="1"/>
  <c r="K75" s="1"/>
  <c r="A75"/>
  <c r="B74"/>
  <c r="H74" s="1"/>
  <c r="K74" s="1"/>
  <c r="A74"/>
  <c r="B73"/>
  <c r="H73" s="1"/>
  <c r="K73" s="1"/>
  <c r="A73"/>
  <c r="B72"/>
  <c r="H72" s="1"/>
  <c r="K72" s="1"/>
  <c r="A72"/>
  <c r="B71"/>
  <c r="A71"/>
  <c r="B70"/>
  <c r="A70"/>
  <c r="D69"/>
  <c r="H67" s="1"/>
  <c r="K67" s="1"/>
  <c r="C69"/>
  <c r="H68"/>
  <c r="K68" s="1"/>
  <c r="B68"/>
  <c r="A68"/>
  <c r="B67"/>
  <c r="A67"/>
  <c r="K66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D52"/>
  <c r="C52"/>
  <c r="B51"/>
  <c r="A51"/>
  <c r="B50"/>
  <c r="A50"/>
  <c r="K49"/>
  <c r="B49"/>
  <c r="A49"/>
  <c r="B48"/>
  <c r="H48" s="1"/>
  <c r="K48" s="1"/>
  <c r="A48"/>
  <c r="B47"/>
  <c r="H47" s="1"/>
  <c r="K47" s="1"/>
  <c r="A47"/>
  <c r="B46"/>
  <c r="H46" s="1"/>
  <c r="K46" s="1"/>
  <c r="A46"/>
  <c r="B45"/>
  <c r="H45" s="1"/>
  <c r="K45" s="1"/>
  <c r="A45"/>
  <c r="B44"/>
  <c r="H44" s="1"/>
  <c r="K44" s="1"/>
  <c r="A44"/>
  <c r="B43"/>
  <c r="H43" s="1"/>
  <c r="K43" s="1"/>
  <c r="A43"/>
  <c r="B42"/>
  <c r="H42" s="1"/>
  <c r="K42" s="1"/>
  <c r="A42"/>
  <c r="B41"/>
  <c r="H41" s="1"/>
  <c r="K41" s="1"/>
  <c r="A41"/>
  <c r="B40"/>
  <c r="A40"/>
  <c r="B39"/>
  <c r="A39"/>
  <c r="B38"/>
  <c r="A38"/>
  <c r="B37"/>
  <c r="A37"/>
  <c r="B36"/>
  <c r="A36"/>
  <c r="D35"/>
  <c r="H33" s="1"/>
  <c r="K33" s="1"/>
  <c r="C35"/>
  <c r="H34"/>
  <c r="K34" s="1"/>
  <c r="B34"/>
  <c r="A34"/>
  <c r="B33"/>
  <c r="A33"/>
  <c r="K32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D18"/>
  <c r="C18"/>
  <c r="B17"/>
  <c r="A17"/>
  <c r="B16"/>
  <c r="A16"/>
  <c r="K15"/>
  <c r="B15"/>
  <c r="A15"/>
  <c r="B14"/>
  <c r="H14" s="1"/>
  <c r="K14" s="1"/>
  <c r="A14"/>
  <c r="B13"/>
  <c r="H13" s="1"/>
  <c r="K13" s="1"/>
  <c r="A13"/>
  <c r="B12"/>
  <c r="H12" s="1"/>
  <c r="K12" s="1"/>
  <c r="A12"/>
  <c r="B11"/>
  <c r="H11" s="1"/>
  <c r="K11" s="1"/>
  <c r="A11"/>
  <c r="B10"/>
  <c r="H10" s="1"/>
  <c r="K10" s="1"/>
  <c r="A10"/>
  <c r="B9"/>
  <c r="H9" s="1"/>
  <c r="K9" s="1"/>
  <c r="A9"/>
  <c r="B8"/>
  <c r="H8" s="1"/>
  <c r="K8" s="1"/>
  <c r="A8"/>
  <c r="B7"/>
  <c r="A7"/>
  <c r="B6"/>
  <c r="A6"/>
  <c r="K5"/>
  <c r="B5"/>
  <c r="A5"/>
  <c r="K4"/>
  <c r="B4"/>
  <c r="A4"/>
  <c r="B3"/>
  <c r="A3"/>
  <c r="B2"/>
  <c r="A2"/>
  <c r="G51" i="2"/>
  <c r="G50"/>
  <c r="G49"/>
  <c r="G48"/>
  <c r="G47"/>
  <c r="G46"/>
  <c r="G45"/>
  <c r="G44"/>
  <c r="G43"/>
  <c r="G42"/>
  <c r="G41"/>
  <c r="G40"/>
  <c r="G39"/>
  <c r="G38"/>
  <c r="G37"/>
  <c r="G36"/>
  <c r="G33"/>
  <c r="G32"/>
  <c r="G31"/>
  <c r="G30"/>
  <c r="G29"/>
  <c r="G28"/>
  <c r="G27"/>
  <c r="G26"/>
  <c r="G25"/>
  <c r="G17"/>
  <c r="G16"/>
  <c r="G15"/>
  <c r="G14"/>
  <c r="G13"/>
  <c r="G12"/>
  <c r="G11"/>
  <c r="G10"/>
  <c r="G9"/>
  <c r="G8"/>
  <c r="G7"/>
  <c r="G6"/>
  <c r="G5"/>
  <c r="G4"/>
  <c r="G3"/>
  <c r="G2"/>
  <c r="H522" i="8" l="1"/>
  <c r="K522" s="1"/>
  <c r="H523"/>
  <c r="K523" s="1"/>
  <c r="H524"/>
  <c r="K524" s="1"/>
  <c r="H490"/>
  <c r="K490" s="1"/>
  <c r="H241"/>
  <c r="K241" s="1"/>
  <c r="H427"/>
  <c r="K427" s="1"/>
  <c r="H242"/>
  <c r="K242" s="1"/>
  <c r="H243"/>
  <c r="K243" s="1"/>
  <c r="H248"/>
  <c r="K248" s="1"/>
  <c r="H259"/>
  <c r="K259" s="1"/>
  <c r="H260"/>
  <c r="K260" s="1"/>
  <c r="H261"/>
  <c r="K261" s="1"/>
  <c r="H262"/>
  <c r="K262" s="1"/>
  <c r="H263"/>
  <c r="K263" s="1"/>
  <c r="H264"/>
  <c r="K264" s="1"/>
  <c r="H265"/>
  <c r="K265" s="1"/>
  <c r="H266"/>
  <c r="K266" s="1"/>
  <c r="H206"/>
  <c r="K206" s="1"/>
  <c r="H207"/>
  <c r="K207" s="1"/>
  <c r="H208"/>
  <c r="K208" s="1"/>
  <c r="H209"/>
  <c r="K209" s="1"/>
  <c r="H210"/>
  <c r="K210" s="1"/>
  <c r="H257"/>
  <c r="K257" s="1"/>
  <c r="H258"/>
  <c r="K258" s="1"/>
  <c r="G34" i="2" s="1"/>
  <c r="H267" i="8"/>
  <c r="K267" s="1"/>
  <c r="H268"/>
  <c r="K268" s="1"/>
  <c r="H269"/>
  <c r="K269" s="1"/>
  <c r="H274"/>
  <c r="K274" s="1"/>
  <c r="H275"/>
  <c r="K275" s="1"/>
  <c r="H276"/>
  <c r="K276" s="1"/>
  <c r="H277"/>
  <c r="K277" s="1"/>
  <c r="H278"/>
  <c r="K278" s="1"/>
  <c r="H291"/>
  <c r="K291" s="1"/>
  <c r="H342"/>
  <c r="K342" s="1"/>
  <c r="H461"/>
  <c r="K461" s="1"/>
  <c r="H462"/>
  <c r="K462" s="1"/>
  <c r="H463"/>
  <c r="K463" s="1"/>
  <c r="H464"/>
  <c r="K464" s="1"/>
  <c r="H465"/>
  <c r="K465" s="1"/>
  <c r="H466"/>
  <c r="K466" s="1"/>
  <c r="H467"/>
  <c r="K467" s="1"/>
  <c r="H468"/>
  <c r="K468" s="1"/>
  <c r="H469"/>
  <c r="K469" s="1"/>
  <c r="H470"/>
  <c r="K470" s="1"/>
  <c r="H471"/>
  <c r="K471" s="1"/>
  <c r="H472"/>
  <c r="K472" s="1"/>
  <c r="H473"/>
  <c r="K473" s="1"/>
  <c r="H478"/>
  <c r="K478" s="1"/>
  <c r="H479"/>
  <c r="K479" s="1"/>
  <c r="H480"/>
  <c r="K480" s="1"/>
  <c r="H481"/>
  <c r="K481" s="1"/>
  <c r="H495"/>
  <c r="K495" s="1"/>
  <c r="H496"/>
  <c r="K496" s="1"/>
  <c r="H512"/>
  <c r="K512" s="1"/>
  <c r="H513"/>
  <c r="K513" s="1"/>
  <c r="H514"/>
  <c r="K514" s="1"/>
  <c r="H384"/>
  <c r="K384" s="1"/>
  <c r="H385"/>
  <c r="K385" s="1"/>
  <c r="H388"/>
  <c r="K388" s="1"/>
  <c r="H393"/>
  <c r="K393" s="1"/>
  <c r="H435"/>
  <c r="K435" s="1"/>
  <c r="H436"/>
  <c r="K436" s="1"/>
  <c r="H437"/>
  <c r="K437" s="1"/>
  <c r="H438"/>
  <c r="K438" s="1"/>
  <c r="H439"/>
  <c r="K439" s="1"/>
  <c r="H482"/>
  <c r="K482" s="1"/>
  <c r="H483"/>
  <c r="K483" s="1"/>
  <c r="H484"/>
  <c r="K484" s="1"/>
  <c r="H485"/>
  <c r="K485" s="1"/>
  <c r="H486"/>
  <c r="K486" s="1"/>
  <c r="H487"/>
  <c r="K487" s="1"/>
  <c r="H488"/>
  <c r="K488" s="1"/>
  <c r="H515"/>
  <c r="K515" s="1"/>
  <c r="H516"/>
  <c r="K516" s="1"/>
  <c r="H517"/>
  <c r="K517" s="1"/>
  <c r="H518"/>
  <c r="K518" s="1"/>
  <c r="H519"/>
  <c r="K519" s="1"/>
  <c r="H520"/>
  <c r="K520" s="1"/>
  <c r="H521"/>
  <c r="K521" s="1"/>
  <c r="H211"/>
  <c r="K211" s="1"/>
  <c r="H212"/>
  <c r="K212" s="1"/>
  <c r="H213"/>
  <c r="K213" s="1"/>
  <c r="H214"/>
  <c r="K214" s="1"/>
  <c r="H215"/>
  <c r="K215" s="1"/>
  <c r="H216"/>
  <c r="K216" s="1"/>
  <c r="H217"/>
  <c r="K217" s="1"/>
  <c r="H223"/>
  <c r="K223" s="1"/>
  <c r="H397"/>
  <c r="K397" s="1"/>
  <c r="H224"/>
  <c r="K224" s="1"/>
  <c r="H2"/>
  <c r="K2" s="1"/>
  <c r="H3"/>
  <c r="K3" s="1"/>
  <c r="H6"/>
  <c r="K6" s="1"/>
  <c r="H7"/>
  <c r="K7" s="1"/>
  <c r="H20"/>
  <c r="K20" s="1"/>
  <c r="H22"/>
  <c r="K22" s="1"/>
  <c r="H24"/>
  <c r="K24" s="1"/>
  <c r="H26"/>
  <c r="K26" s="1"/>
  <c r="H28"/>
  <c r="K28" s="1"/>
  <c r="H30"/>
  <c r="K30" s="1"/>
  <c r="H36"/>
  <c r="K36" s="1"/>
  <c r="H37"/>
  <c r="K37" s="1"/>
  <c r="H38"/>
  <c r="K38" s="1"/>
  <c r="H39"/>
  <c r="K39" s="1"/>
  <c r="H40"/>
  <c r="K40" s="1"/>
  <c r="H54"/>
  <c r="K54" s="1"/>
  <c r="H56"/>
  <c r="K56" s="1"/>
  <c r="H58"/>
  <c r="K58" s="1"/>
  <c r="H60"/>
  <c r="K60" s="1"/>
  <c r="H62"/>
  <c r="K62" s="1"/>
  <c r="H64"/>
  <c r="K64" s="1"/>
  <c r="H70"/>
  <c r="K70" s="1"/>
  <c r="H71"/>
  <c r="K71" s="1"/>
  <c r="H77"/>
  <c r="K77" s="1"/>
  <c r="H78"/>
  <c r="K78" s="1"/>
  <c r="H79"/>
  <c r="K79" s="1"/>
  <c r="H88"/>
  <c r="K88" s="1"/>
  <c r="H89"/>
  <c r="K89" s="1"/>
  <c r="H139"/>
  <c r="K139" s="1"/>
  <c r="H141"/>
  <c r="K141" s="1"/>
  <c r="H142"/>
  <c r="K142" s="1"/>
  <c r="H143"/>
  <c r="K143" s="1"/>
  <c r="H229"/>
  <c r="K229" s="1"/>
  <c r="H230"/>
  <c r="K230" s="1"/>
  <c r="H231"/>
  <c r="K231" s="1"/>
  <c r="H232"/>
  <c r="K232" s="1"/>
  <c r="H292"/>
  <c r="K292" s="1"/>
  <c r="H295"/>
  <c r="K295" s="1"/>
  <c r="H296"/>
  <c r="K296" s="1"/>
  <c r="H299"/>
  <c r="K299" s="1"/>
  <c r="H300"/>
  <c r="K300" s="1"/>
  <c r="H303"/>
  <c r="K303" s="1"/>
  <c r="H308"/>
  <c r="K308" s="1"/>
  <c r="H309"/>
  <c r="K309" s="1"/>
  <c r="H310"/>
  <c r="K310" s="1"/>
  <c r="H311"/>
  <c r="K311" s="1"/>
  <c r="H312"/>
  <c r="K312" s="1"/>
  <c r="H313"/>
  <c r="K313" s="1"/>
  <c r="H398"/>
  <c r="K398" s="1"/>
  <c r="H399"/>
  <c r="K399" s="1"/>
  <c r="H400"/>
  <c r="K400" s="1"/>
  <c r="H401"/>
  <c r="K401" s="1"/>
  <c r="H332"/>
  <c r="K332" s="1"/>
  <c r="H335"/>
  <c r="K335" s="1"/>
  <c r="H343"/>
  <c r="K343" s="1"/>
  <c r="H350"/>
  <c r="K350" s="1"/>
  <c r="H351"/>
  <c r="K351" s="1"/>
  <c r="H352"/>
  <c r="K352" s="1"/>
  <c r="H359"/>
  <c r="K359" s="1"/>
  <c r="H360"/>
  <c r="K360" s="1"/>
  <c r="H363"/>
  <c r="K363" s="1"/>
  <c r="H364"/>
  <c r="K364" s="1"/>
  <c r="H367"/>
  <c r="K367" s="1"/>
  <c r="H368"/>
  <c r="K368" s="1"/>
  <c r="H394"/>
  <c r="K394" s="1"/>
  <c r="H395"/>
  <c r="K395" s="1"/>
  <c r="H396"/>
  <c r="K396" s="1"/>
  <c r="H402"/>
  <c r="K402" s="1"/>
  <c r="H403"/>
  <c r="K403" s="1"/>
  <c r="H415"/>
  <c r="K415" s="1"/>
  <c r="H420"/>
  <c r="K420" s="1"/>
  <c r="H92"/>
  <c r="K92" s="1"/>
  <c r="H93"/>
  <c r="K93" s="1"/>
  <c r="H96"/>
  <c r="K96" s="1"/>
  <c r="H97"/>
  <c r="K97" s="1"/>
  <c r="H104"/>
  <c r="K104" s="1"/>
  <c r="H105"/>
  <c r="K105" s="1"/>
  <c r="H106"/>
  <c r="K106" s="1"/>
  <c r="H107"/>
  <c r="K107" s="1"/>
  <c r="H127"/>
  <c r="K127" s="1"/>
  <c r="H128"/>
  <c r="K128" s="1"/>
  <c r="H156"/>
  <c r="K156" s="1"/>
  <c r="H157"/>
  <c r="K157" s="1"/>
  <c r="H158"/>
  <c r="K158" s="1"/>
  <c r="H159"/>
  <c r="K159" s="1"/>
  <c r="H160"/>
  <c r="K160" s="1"/>
  <c r="H161"/>
  <c r="K161" s="1"/>
  <c r="H162"/>
  <c r="K162" s="1"/>
  <c r="H163"/>
  <c r="K163" s="1"/>
  <c r="H164"/>
  <c r="K164" s="1"/>
  <c r="H225"/>
  <c r="K225" s="1"/>
  <c r="H226"/>
  <c r="K226" s="1"/>
  <c r="H227"/>
  <c r="K227" s="1"/>
  <c r="H228"/>
  <c r="K228" s="1"/>
  <c r="H233"/>
  <c r="K233" s="1"/>
  <c r="H234"/>
  <c r="K234" s="1"/>
  <c r="H235"/>
  <c r="K235" s="1"/>
  <c r="H240"/>
  <c r="K240" s="1"/>
  <c r="H246"/>
  <c r="K246" s="1"/>
  <c r="H108"/>
  <c r="K108" s="1"/>
  <c r="H109"/>
  <c r="K109" s="1"/>
  <c r="H110"/>
  <c r="K110" s="1"/>
  <c r="H111"/>
  <c r="K111" s="1"/>
  <c r="H112"/>
  <c r="K112" s="1"/>
  <c r="H113"/>
  <c r="K113" s="1"/>
  <c r="H116"/>
  <c r="K116" s="1"/>
  <c r="H121"/>
  <c r="K121" s="1"/>
  <c r="H125"/>
  <c r="K125" s="1"/>
  <c r="H129"/>
  <c r="K129" s="1"/>
  <c r="H133"/>
  <c r="K133" s="1"/>
  <c r="H140"/>
  <c r="K140" s="1"/>
  <c r="H144"/>
  <c r="K144" s="1"/>
  <c r="H148"/>
  <c r="K148" s="1"/>
  <c r="H377"/>
  <c r="K377" s="1"/>
  <c r="H404"/>
  <c r="K404" s="1"/>
  <c r="H417"/>
  <c r="K417" s="1"/>
  <c r="H418"/>
  <c r="K418" s="1"/>
  <c r="H421"/>
  <c r="K421" s="1"/>
  <c r="H165"/>
  <c r="K165" s="1"/>
  <c r="H166"/>
  <c r="K166" s="1"/>
  <c r="H167"/>
  <c r="K167" s="1"/>
  <c r="H176"/>
  <c r="K176" s="1"/>
  <c r="H179"/>
  <c r="K179" s="1"/>
  <c r="H180"/>
  <c r="K180" s="1"/>
  <c r="H181"/>
  <c r="K181" s="1"/>
  <c r="H182"/>
  <c r="K182" s="1"/>
  <c r="H183"/>
  <c r="K183" s="1"/>
  <c r="H184"/>
  <c r="K184" s="1"/>
  <c r="H87"/>
  <c r="K87" s="1"/>
  <c r="H90"/>
  <c r="K90" s="1"/>
  <c r="H91"/>
  <c r="K91" s="1"/>
  <c r="H94"/>
  <c r="K94" s="1"/>
  <c r="H95"/>
  <c r="K95" s="1"/>
  <c r="H218"/>
  <c r="K218" s="1"/>
  <c r="H244"/>
  <c r="K244" s="1"/>
  <c r="H293"/>
  <c r="K293" s="1"/>
  <c r="H294"/>
  <c r="K294" s="1"/>
  <c r="H297"/>
  <c r="K297" s="1"/>
  <c r="H298"/>
  <c r="K298" s="1"/>
  <c r="H301"/>
  <c r="K301" s="1"/>
  <c r="H302"/>
  <c r="K302" s="1"/>
  <c r="H325"/>
  <c r="K325" s="1"/>
  <c r="H326"/>
  <c r="K326" s="1"/>
  <c r="H329"/>
  <c r="K329" s="1"/>
  <c r="H330"/>
  <c r="K330" s="1"/>
  <c r="H333"/>
  <c r="K333" s="1"/>
  <c r="H334"/>
  <c r="K334" s="1"/>
  <c r="H361"/>
  <c r="K361" s="1"/>
  <c r="H362"/>
  <c r="K362" s="1"/>
  <c r="H365"/>
  <c r="K365" s="1"/>
  <c r="H366"/>
  <c r="K366" s="1"/>
  <c r="H382"/>
  <c r="K382" s="1"/>
  <c r="H383"/>
  <c r="K383" s="1"/>
  <c r="H386"/>
  <c r="K386" s="1"/>
  <c r="H387"/>
  <c r="K387" s="1"/>
  <c r="H17"/>
  <c r="K17" s="1"/>
  <c r="H16"/>
  <c r="K16" s="1"/>
  <c r="H51"/>
  <c r="K51" s="1"/>
  <c r="H50"/>
  <c r="K50" s="1"/>
  <c r="H85"/>
  <c r="K85" s="1"/>
  <c r="H84"/>
  <c r="K84" s="1"/>
  <c r="H19"/>
  <c r="K19" s="1"/>
  <c r="H21"/>
  <c r="K21" s="1"/>
  <c r="H23"/>
  <c r="K23" s="1"/>
  <c r="H25"/>
  <c r="K25" s="1"/>
  <c r="H27"/>
  <c r="K27" s="1"/>
  <c r="H29"/>
  <c r="K29" s="1"/>
  <c r="H31"/>
  <c r="K31" s="1"/>
  <c r="H53"/>
  <c r="K53" s="1"/>
  <c r="H55"/>
  <c r="K55" s="1"/>
  <c r="H57"/>
  <c r="K57" s="1"/>
  <c r="H59"/>
  <c r="K59" s="1"/>
  <c r="H61"/>
  <c r="K61" s="1"/>
  <c r="H63"/>
  <c r="K63" s="1"/>
  <c r="H65"/>
  <c r="K65" s="1"/>
  <c r="H101"/>
  <c r="K101" s="1"/>
  <c r="H203"/>
  <c r="K203" s="1"/>
  <c r="H255"/>
  <c r="K255" s="1"/>
  <c r="H254"/>
  <c r="K254" s="1"/>
  <c r="H289"/>
  <c r="K289" s="1"/>
  <c r="H288"/>
  <c r="K288" s="1"/>
  <c r="H323"/>
  <c r="K323" s="1"/>
  <c r="H322"/>
  <c r="K322" s="1"/>
  <c r="H340"/>
  <c r="K340" s="1"/>
  <c r="H339"/>
  <c r="K339" s="1"/>
  <c r="H357"/>
  <c r="K357" s="1"/>
  <c r="H356"/>
  <c r="K356" s="1"/>
  <c r="H407"/>
  <c r="K407" s="1"/>
  <c r="H424"/>
  <c r="K424" s="1"/>
  <c r="H458"/>
  <c r="K458" s="1"/>
</calcChain>
</file>

<file path=xl/sharedStrings.xml><?xml version="1.0" encoding="utf-8"?>
<sst xmlns="http://schemas.openxmlformats.org/spreadsheetml/2006/main" count="721" uniqueCount="32">
  <si>
    <t>ФИО</t>
  </si>
  <si>
    <t>Должность</t>
  </si>
  <si>
    <t>Оклад+%</t>
  </si>
  <si>
    <t>Премия</t>
  </si>
  <si>
    <t>Штраф</t>
  </si>
  <si>
    <t>З/П</t>
  </si>
  <si>
    <t>Комментарий</t>
  </si>
  <si>
    <t>ИТОГО:</t>
  </si>
  <si>
    <t>Дата</t>
  </si>
  <si>
    <t>Вых/Буд</t>
  </si>
  <si>
    <t>Сотрудник</t>
  </si>
  <si>
    <t>Активность</t>
  </si>
  <si>
    <t>Касса</t>
  </si>
  <si>
    <t>Оклад</t>
  </si>
  <si>
    <t>Процент</t>
  </si>
  <si>
    <t>Стажёр</t>
  </si>
  <si>
    <t>Оператор</t>
  </si>
  <si>
    <t>Прокат</t>
  </si>
  <si>
    <t>Кассир</t>
  </si>
  <si>
    <t>Охранник</t>
  </si>
  <si>
    <t>Продавец</t>
  </si>
  <si>
    <t>Общепит</t>
  </si>
  <si>
    <t>Будни</t>
  </si>
  <si>
    <t>Выходной</t>
  </si>
  <si>
    <t>Пидгайный Д.И</t>
  </si>
  <si>
    <t>Хатеченко К.Е</t>
  </si>
  <si>
    <t>Дюжакова Е.О</t>
  </si>
  <si>
    <t>Аллахвердиев Р.Н</t>
  </si>
  <si>
    <t>Гопфауф Э.Е</t>
  </si>
  <si>
    <t>Гылка Влад</t>
  </si>
  <si>
    <t>выплата с 1 по 10 число текущего месяца</t>
  </si>
  <si>
    <t>выплата с 11 по 31 число предыдущего месяца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</si>
</sst>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\ _₽_-;\-* #,##0\ _₽_-;_-* \-??\ _₽_-;_-@_-"/>
    <numFmt numFmtId="165" formatCode="mm/dd/yyyy"/>
  </numFmts>
  <fonts count="10">
    <font>
      <sz val="11"/>
      <color theme="1"/>
      <name val="Calibri"/>
      <charset val="204"/>
      <scheme val="minor"/>
    </font>
    <font>
      <sz val="10"/>
      <name val="Arial"/>
      <charset val="1"/>
    </font>
    <font>
      <sz val="11"/>
      <name val="Calibri"/>
      <charset val="1"/>
    </font>
    <font>
      <sz val="11"/>
      <color rgb="FF000000"/>
      <name val="Calibri"/>
      <charset val="204"/>
    </font>
    <font>
      <sz val="10"/>
      <name val="Arial"/>
      <charset val="1"/>
    </font>
    <font>
      <b/>
      <sz val="11"/>
      <color rgb="FF000000"/>
      <name val="Calibri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BFBFBF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7E4BD"/>
        <bgColor rgb="FFFFFFCC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14" fontId="0" fillId="2" borderId="1" xfId="0" applyNumberFormat="1" applyFont="1" applyFill="1" applyBorder="1"/>
    <xf numFmtId="0" fontId="0" fillId="2" borderId="1" xfId="0" applyFont="1" applyFill="1" applyBorder="1"/>
    <xf numFmtId="14" fontId="0" fillId="3" borderId="1" xfId="0" applyNumberFormat="1" applyFill="1" applyBorder="1"/>
    <xf numFmtId="0" fontId="0" fillId="3" borderId="1" xfId="0" applyFont="1" applyFill="1" applyBorder="1"/>
    <xf numFmtId="164" fontId="1" fillId="0" borderId="1" xfId="1" applyNumberFormat="1" applyFont="1" applyBorder="1" applyAlignment="1" applyProtection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14" fontId="0" fillId="6" borderId="1" xfId="0" applyNumberFormat="1" applyFill="1" applyBorder="1"/>
    <xf numFmtId="0" fontId="0" fillId="6" borderId="1" xfId="0" applyFill="1" applyBorder="1"/>
    <xf numFmtId="1" fontId="2" fillId="6" borderId="1" xfId="0" applyNumberFormat="1" applyFont="1" applyFill="1" applyBorder="1"/>
    <xf numFmtId="0" fontId="0" fillId="6" borderId="1" xfId="0" applyFont="1" applyFill="1" applyBorder="1"/>
    <xf numFmtId="0" fontId="3" fillId="0" borderId="1" xfId="0" applyFont="1" applyFill="1" applyBorder="1" applyAlignment="1"/>
    <xf numFmtId="164" fontId="4" fillId="0" borderId="1" xfId="1" applyNumberFormat="1" applyFont="1" applyFill="1" applyBorder="1" applyAlignment="1" applyProtection="1"/>
    <xf numFmtId="14" fontId="5" fillId="7" borderId="2" xfId="0" applyNumberFormat="1" applyFont="1" applyFill="1" applyBorder="1" applyAlignment="1">
      <alignment horizontal="center"/>
    </xf>
    <xf numFmtId="14" fontId="5" fillId="7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65" fontId="0" fillId="0" borderId="0" xfId="0" applyNumberFormat="1" applyBorder="1"/>
    <xf numFmtId="3" fontId="0" fillId="0" borderId="1" xfId="0" applyNumberFormat="1" applyBorder="1"/>
    <xf numFmtId="3" fontId="6" fillId="8" borderId="1" xfId="0" applyNumberFormat="1" applyFont="1" applyFill="1" applyBorder="1"/>
    <xf numFmtId="0" fontId="0" fillId="0" borderId="1" xfId="0" applyNumberFormat="1" applyBorder="1"/>
    <xf numFmtId="164" fontId="1" fillId="0" borderId="1" xfId="1" applyNumberFormat="1" applyFont="1" applyBorder="1" applyAlignment="1" applyProtection="1">
      <alignment horizontal="left"/>
    </xf>
    <xf numFmtId="0" fontId="6" fillId="0" borderId="1" xfId="0" applyFont="1" applyBorder="1" applyAlignment="1">
      <alignment horizontal="right"/>
    </xf>
    <xf numFmtId="165" fontId="9" fillId="0" borderId="3" xfId="0" applyNumberFormat="1" applyFont="1" applyBorder="1" applyAlignment="1">
      <alignment horizontal="center" vertical="center" textRotation="90"/>
    </xf>
    <xf numFmtId="165" fontId="9" fillId="0" borderId="4" xfId="0" applyNumberFormat="1" applyFont="1" applyBorder="1" applyAlignment="1">
      <alignment horizontal="center" vertical="center" textRotation="90"/>
    </xf>
    <xf numFmtId="165" fontId="8" fillId="0" borderId="3" xfId="0" applyNumberFormat="1" applyFont="1" applyBorder="1" applyAlignment="1">
      <alignment horizontal="center" vertical="center" textRotation="90"/>
    </xf>
    <xf numFmtId="165" fontId="8" fillId="0" borderId="4" xfId="0" applyNumberFormat="1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7" workbookViewId="0">
      <selection activeCell="B22" sqref="B22:G22"/>
    </sheetView>
  </sheetViews>
  <sheetFormatPr defaultColWidth="9" defaultRowHeight="15"/>
  <cols>
    <col min="1" max="1" width="14.85546875" customWidth="1"/>
    <col min="2" max="2" width="23.5703125" customWidth="1"/>
    <col min="3" max="3" width="17" customWidth="1"/>
    <col min="4" max="7" width="13.7109375" customWidth="1"/>
    <col min="8" max="8" width="42.140625" customWidth="1"/>
  </cols>
  <sheetData>
    <row r="1" spans="1:8">
      <c r="A1" s="15">
        <v>43692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7" t="s">
        <v>6</v>
      </c>
    </row>
    <row r="2" spans="1:8">
      <c r="A2" s="24" t="s">
        <v>30</v>
      </c>
      <c r="B2" s="5"/>
      <c r="C2" s="5"/>
      <c r="D2" s="19"/>
      <c r="E2" s="19"/>
      <c r="F2" s="19"/>
      <c r="G2" s="20">
        <f t="shared" ref="G2:G16" si="0">D2+E2-F2</f>
        <v>0</v>
      </c>
      <c r="H2" s="6"/>
    </row>
    <row r="3" spans="1:8">
      <c r="A3" s="24"/>
      <c r="B3" s="5"/>
      <c r="C3" s="5"/>
      <c r="D3" s="19"/>
      <c r="E3" s="19"/>
      <c r="F3" s="19"/>
      <c r="G3" s="20">
        <f t="shared" si="0"/>
        <v>0</v>
      </c>
      <c r="H3" s="6"/>
    </row>
    <row r="4" spans="1:8">
      <c r="A4" s="24"/>
      <c r="B4" s="5"/>
      <c r="C4" s="5"/>
      <c r="D4" s="19"/>
      <c r="E4" s="19"/>
      <c r="F4" s="19"/>
      <c r="G4" s="20">
        <f t="shared" si="0"/>
        <v>0</v>
      </c>
      <c r="H4" s="6"/>
    </row>
    <row r="5" spans="1:8">
      <c r="A5" s="24"/>
      <c r="B5" s="5"/>
      <c r="C5" s="5"/>
      <c r="D5" s="19"/>
      <c r="E5" s="19"/>
      <c r="F5" s="19"/>
      <c r="G5" s="20">
        <f t="shared" si="0"/>
        <v>0</v>
      </c>
      <c r="H5" s="6"/>
    </row>
    <row r="6" spans="1:8">
      <c r="A6" s="24"/>
      <c r="B6" s="5"/>
      <c r="C6" s="5"/>
      <c r="D6" s="19"/>
      <c r="E6" s="19"/>
      <c r="F6" s="19"/>
      <c r="G6" s="20">
        <f t="shared" si="0"/>
        <v>0</v>
      </c>
      <c r="H6" s="6"/>
    </row>
    <row r="7" spans="1:8">
      <c r="A7" s="24"/>
      <c r="B7" s="5"/>
      <c r="C7" s="5"/>
      <c r="D7" s="19"/>
      <c r="E7" s="19"/>
      <c r="F7" s="19"/>
      <c r="G7" s="20">
        <f t="shared" si="0"/>
        <v>0</v>
      </c>
      <c r="H7" s="6"/>
    </row>
    <row r="8" spans="1:8">
      <c r="A8" s="24"/>
      <c r="B8" s="5"/>
      <c r="C8" s="5"/>
      <c r="D8" s="19"/>
      <c r="E8" s="19"/>
      <c r="F8" s="19"/>
      <c r="G8" s="20">
        <f t="shared" si="0"/>
        <v>0</v>
      </c>
      <c r="H8" s="6"/>
    </row>
    <row r="9" spans="1:8">
      <c r="A9" s="24"/>
      <c r="B9" s="6"/>
      <c r="C9" s="6"/>
      <c r="D9" s="19"/>
      <c r="E9" s="19"/>
      <c r="F9" s="19"/>
      <c r="G9" s="20">
        <f t="shared" si="0"/>
        <v>0</v>
      </c>
      <c r="H9" s="6"/>
    </row>
    <row r="10" spans="1:8">
      <c r="A10" s="24"/>
      <c r="B10" s="6"/>
      <c r="C10" s="6"/>
      <c r="D10" s="19"/>
      <c r="E10" s="19"/>
      <c r="F10" s="19"/>
      <c r="G10" s="20">
        <f t="shared" si="0"/>
        <v>0</v>
      </c>
      <c r="H10" s="6"/>
    </row>
    <row r="11" spans="1:8">
      <c r="A11" s="24"/>
      <c r="B11" s="6"/>
      <c r="C11" s="6"/>
      <c r="D11" s="19"/>
      <c r="E11" s="19"/>
      <c r="F11" s="19"/>
      <c r="G11" s="20">
        <f t="shared" si="0"/>
        <v>0</v>
      </c>
      <c r="H11" s="6"/>
    </row>
    <row r="12" spans="1:8">
      <c r="A12" s="24"/>
      <c r="B12" s="6"/>
      <c r="C12" s="6"/>
      <c r="D12" s="19"/>
      <c r="E12" s="19"/>
      <c r="F12" s="19"/>
      <c r="G12" s="20">
        <f t="shared" si="0"/>
        <v>0</v>
      </c>
      <c r="H12" s="6"/>
    </row>
    <row r="13" spans="1:8">
      <c r="A13" s="24"/>
      <c r="B13" s="6"/>
      <c r="C13" s="6"/>
      <c r="D13" s="19"/>
      <c r="E13" s="19"/>
      <c r="F13" s="19"/>
      <c r="G13" s="20">
        <f t="shared" si="0"/>
        <v>0</v>
      </c>
      <c r="H13" s="6"/>
    </row>
    <row r="14" spans="1:8">
      <c r="A14" s="24"/>
      <c r="B14" s="6"/>
      <c r="C14" s="6"/>
      <c r="D14" s="19"/>
      <c r="E14" s="19"/>
      <c r="F14" s="19"/>
      <c r="G14" s="20">
        <f t="shared" si="0"/>
        <v>0</v>
      </c>
      <c r="H14" s="6"/>
    </row>
    <row r="15" spans="1:8">
      <c r="A15" s="24"/>
      <c r="B15" s="6"/>
      <c r="C15" s="6"/>
      <c r="D15" s="19"/>
      <c r="E15" s="19"/>
      <c r="F15" s="19"/>
      <c r="G15" s="20">
        <f t="shared" si="0"/>
        <v>0</v>
      </c>
      <c r="H15" s="6"/>
    </row>
    <row r="16" spans="1:8">
      <c r="A16" s="24"/>
      <c r="B16" s="6"/>
      <c r="C16" s="6"/>
      <c r="D16" s="19"/>
      <c r="E16" s="19"/>
      <c r="F16" s="19"/>
      <c r="G16" s="20">
        <f t="shared" si="0"/>
        <v>0</v>
      </c>
      <c r="H16" s="6"/>
    </row>
    <row r="17" spans="1:8">
      <c r="A17" s="25"/>
      <c r="B17" s="23" t="s">
        <v>7</v>
      </c>
      <c r="C17" s="23"/>
      <c r="D17" s="23"/>
      <c r="E17" s="23"/>
      <c r="F17" s="23"/>
      <c r="G17" s="20">
        <f t="shared" ref="G17:G34" si="1">SUM(G2:G16)</f>
        <v>0</v>
      </c>
      <c r="H17" s="6"/>
    </row>
    <row r="18" spans="1:8">
      <c r="A18" s="15">
        <v>43713</v>
      </c>
      <c r="B18" s="16" t="s">
        <v>0</v>
      </c>
      <c r="C18" s="16" t="s">
        <v>1</v>
      </c>
      <c r="D18" s="16" t="s">
        <v>2</v>
      </c>
      <c r="E18" s="16" t="s">
        <v>3</v>
      </c>
      <c r="F18" s="16" t="s">
        <v>4</v>
      </c>
      <c r="G18" s="16" t="s">
        <v>5</v>
      </c>
      <c r="H18" s="17" t="s">
        <v>6</v>
      </c>
    </row>
    <row r="19" spans="1:8">
      <c r="A19" s="26" t="s">
        <v>31</v>
      </c>
      <c r="B19" s="22" t="s">
        <v>27</v>
      </c>
      <c r="C19" s="5" t="s">
        <v>16</v>
      </c>
      <c r="D19" s="19">
        <v>1000</v>
      </c>
      <c r="E19" s="19">
        <v>31</v>
      </c>
      <c r="F19" s="19"/>
      <c r="G19" s="20">
        <f>D19+E19-F19</f>
        <v>1031</v>
      </c>
      <c r="H19" s="6"/>
    </row>
    <row r="20" spans="1:8">
      <c r="A20" s="26"/>
      <c r="B20" s="6" t="s">
        <v>28</v>
      </c>
      <c r="C20" s="5" t="s">
        <v>18</v>
      </c>
      <c r="D20" s="19">
        <v>4000</v>
      </c>
      <c r="E20" s="19">
        <v>277</v>
      </c>
      <c r="F20" s="19"/>
      <c r="G20" s="20">
        <f t="shared" ref="G20:G24" si="2">D20+E20-F20</f>
        <v>4277</v>
      </c>
      <c r="H20" s="6"/>
    </row>
    <row r="21" spans="1:8">
      <c r="A21" s="26"/>
      <c r="B21" s="5" t="s">
        <v>29</v>
      </c>
      <c r="C21" s="5" t="s">
        <v>16</v>
      </c>
      <c r="D21" s="19">
        <v>1000</v>
      </c>
      <c r="E21" s="19">
        <v>83</v>
      </c>
      <c r="F21" s="19"/>
      <c r="G21" s="20">
        <f t="shared" si="2"/>
        <v>1083</v>
      </c>
      <c r="H21" s="6"/>
    </row>
    <row r="22" spans="1:8">
      <c r="A22" s="26"/>
      <c r="B22" s="6" t="s">
        <v>26</v>
      </c>
      <c r="C22" s="5" t="s">
        <v>18</v>
      </c>
      <c r="D22" s="19">
        <v>4000</v>
      </c>
      <c r="E22" s="19">
        <v>350</v>
      </c>
      <c r="F22" s="19"/>
      <c r="G22" s="20">
        <f t="shared" si="2"/>
        <v>4350</v>
      </c>
      <c r="H22" s="6"/>
    </row>
    <row r="23" spans="1:8">
      <c r="A23" s="26"/>
      <c r="B23" s="5" t="s">
        <v>24</v>
      </c>
      <c r="C23" s="5" t="s">
        <v>16</v>
      </c>
      <c r="D23" s="19">
        <v>3600</v>
      </c>
      <c r="E23" s="19">
        <v>273</v>
      </c>
      <c r="F23" s="19"/>
      <c r="G23" s="20">
        <f t="shared" si="2"/>
        <v>3873</v>
      </c>
      <c r="H23" s="6"/>
    </row>
    <row r="24" spans="1:8">
      <c r="A24" s="26"/>
      <c r="B24" s="5" t="s">
        <v>25</v>
      </c>
      <c r="C24" s="5" t="s">
        <v>16</v>
      </c>
      <c r="D24" s="19">
        <v>7000</v>
      </c>
      <c r="E24" s="19">
        <v>546</v>
      </c>
      <c r="F24" s="19"/>
      <c r="G24" s="20">
        <f t="shared" si="2"/>
        <v>7546</v>
      </c>
      <c r="H24" s="6"/>
    </row>
    <row r="25" spans="1:8">
      <c r="A25" s="26"/>
      <c r="B25" s="5"/>
      <c r="C25" s="5"/>
      <c r="D25" s="19"/>
      <c r="E25" s="19"/>
      <c r="F25" s="19"/>
      <c r="G25" s="20">
        <f t="shared" ref="G25:G33" si="3">D25+E25-F25</f>
        <v>0</v>
      </c>
      <c r="H25" s="6"/>
    </row>
    <row r="26" spans="1:8">
      <c r="A26" s="26"/>
      <c r="B26" s="6"/>
      <c r="C26" s="6"/>
      <c r="D26" s="19"/>
      <c r="E26" s="19"/>
      <c r="F26" s="19"/>
      <c r="G26" s="20">
        <f t="shared" si="3"/>
        <v>0</v>
      </c>
      <c r="H26" s="6"/>
    </row>
    <row r="27" spans="1:8">
      <c r="A27" s="26"/>
      <c r="B27" s="6"/>
      <c r="C27" s="6"/>
      <c r="D27" s="19"/>
      <c r="E27" s="19"/>
      <c r="F27" s="19"/>
      <c r="G27" s="20">
        <f t="shared" si="3"/>
        <v>0</v>
      </c>
      <c r="H27" s="6"/>
    </row>
    <row r="28" spans="1:8">
      <c r="A28" s="26"/>
      <c r="B28" s="6"/>
      <c r="C28" s="6"/>
      <c r="D28" s="19"/>
      <c r="E28" s="19"/>
      <c r="F28" s="19"/>
      <c r="G28" s="20">
        <f t="shared" si="3"/>
        <v>0</v>
      </c>
      <c r="H28" s="6"/>
    </row>
    <row r="29" spans="1:8">
      <c r="A29" s="26"/>
      <c r="B29" s="6"/>
      <c r="C29" s="6"/>
      <c r="D29" s="19"/>
      <c r="E29" s="19"/>
      <c r="F29" s="19"/>
      <c r="G29" s="20">
        <f t="shared" si="3"/>
        <v>0</v>
      </c>
      <c r="H29" s="6"/>
    </row>
    <row r="30" spans="1:8">
      <c r="A30" s="26"/>
      <c r="B30" s="6"/>
      <c r="C30" s="6"/>
      <c r="D30" s="19"/>
      <c r="E30" s="19"/>
      <c r="F30" s="19"/>
      <c r="G30" s="20">
        <f t="shared" si="3"/>
        <v>0</v>
      </c>
      <c r="H30" s="6"/>
    </row>
    <row r="31" spans="1:8">
      <c r="A31" s="26"/>
      <c r="B31" s="6"/>
      <c r="C31" s="6"/>
      <c r="D31" s="19"/>
      <c r="E31" s="19"/>
      <c r="F31" s="19"/>
      <c r="G31" s="20">
        <f t="shared" si="3"/>
        <v>0</v>
      </c>
      <c r="H31" s="6"/>
    </row>
    <row r="32" spans="1:8">
      <c r="A32" s="26"/>
      <c r="B32" s="6"/>
      <c r="C32" s="6"/>
      <c r="D32" s="19"/>
      <c r="E32" s="19"/>
      <c r="F32" s="19"/>
      <c r="G32" s="20">
        <f t="shared" si="3"/>
        <v>0</v>
      </c>
      <c r="H32" s="6"/>
    </row>
    <row r="33" spans="1:8">
      <c r="A33" s="26"/>
      <c r="B33" s="6"/>
      <c r="C33" s="6"/>
      <c r="D33" s="19"/>
      <c r="E33" s="19"/>
      <c r="F33" s="19"/>
      <c r="G33" s="20">
        <f t="shared" si="3"/>
        <v>0</v>
      </c>
      <c r="H33" s="6"/>
    </row>
    <row r="34" spans="1:8">
      <c r="A34" s="27"/>
      <c r="B34" s="23" t="s">
        <v>7</v>
      </c>
      <c r="C34" s="23"/>
      <c r="D34" s="23"/>
      <c r="E34" s="23"/>
      <c r="F34" s="23"/>
      <c r="G34" s="20">
        <f t="shared" si="1"/>
        <v>22160</v>
      </c>
      <c r="H34" s="6"/>
    </row>
    <row r="35" spans="1:8">
      <c r="A35" s="15">
        <v>43723</v>
      </c>
      <c r="B35" s="16" t="s">
        <v>0</v>
      </c>
      <c r="C35" s="16" t="s">
        <v>1</v>
      </c>
      <c r="D35" s="16" t="s">
        <v>2</v>
      </c>
      <c r="E35" s="16" t="s">
        <v>3</v>
      </c>
      <c r="F35" s="16" t="s">
        <v>4</v>
      </c>
      <c r="G35" s="16" t="s">
        <v>5</v>
      </c>
      <c r="H35" s="17" t="s">
        <v>6</v>
      </c>
    </row>
    <row r="36" spans="1:8">
      <c r="A36" s="18"/>
      <c r="B36" s="5"/>
      <c r="C36" s="5"/>
      <c r="D36" s="19"/>
      <c r="E36" s="19"/>
      <c r="F36" s="19"/>
      <c r="G36" s="20">
        <f t="shared" ref="G36:G50" si="4">D36+E36-F36</f>
        <v>0</v>
      </c>
      <c r="H36" s="6"/>
    </row>
    <row r="37" spans="1:8">
      <c r="A37" s="18"/>
      <c r="B37" s="5"/>
      <c r="C37" s="5"/>
      <c r="D37" s="19"/>
      <c r="E37" s="19"/>
      <c r="F37" s="19"/>
      <c r="G37" s="20">
        <f t="shared" si="4"/>
        <v>0</v>
      </c>
      <c r="H37" s="6"/>
    </row>
    <row r="38" spans="1:8">
      <c r="A38" s="18"/>
      <c r="B38" s="5"/>
      <c r="C38" s="5"/>
      <c r="D38" s="19"/>
      <c r="E38" s="19"/>
      <c r="F38" s="19"/>
      <c r="G38" s="20">
        <f t="shared" si="4"/>
        <v>0</v>
      </c>
      <c r="H38" s="6"/>
    </row>
    <row r="39" spans="1:8">
      <c r="A39" s="18"/>
      <c r="B39" s="5"/>
      <c r="C39" s="5"/>
      <c r="D39" s="19"/>
      <c r="E39" s="19"/>
      <c r="F39" s="19"/>
      <c r="G39" s="20">
        <f t="shared" si="4"/>
        <v>0</v>
      </c>
      <c r="H39" s="6"/>
    </row>
    <row r="40" spans="1:8">
      <c r="A40" s="18"/>
      <c r="B40" s="5"/>
      <c r="C40" s="5"/>
      <c r="D40" s="19"/>
      <c r="E40" s="19"/>
      <c r="F40" s="19"/>
      <c r="G40" s="20">
        <f t="shared" si="4"/>
        <v>0</v>
      </c>
      <c r="H40" s="6"/>
    </row>
    <row r="41" spans="1:8">
      <c r="A41" s="18"/>
      <c r="B41" s="5"/>
      <c r="C41" s="5"/>
      <c r="D41" s="19"/>
      <c r="E41" s="19"/>
      <c r="F41" s="19"/>
      <c r="G41" s="20">
        <f t="shared" si="4"/>
        <v>0</v>
      </c>
      <c r="H41" s="6"/>
    </row>
    <row r="42" spans="1:8">
      <c r="A42" s="18"/>
      <c r="B42" s="5"/>
      <c r="C42" s="5"/>
      <c r="D42" s="19"/>
      <c r="E42" s="19"/>
      <c r="F42" s="19"/>
      <c r="G42" s="20">
        <f t="shared" si="4"/>
        <v>0</v>
      </c>
      <c r="H42" s="6"/>
    </row>
    <row r="43" spans="1:8">
      <c r="A43" s="18"/>
      <c r="B43" s="6"/>
      <c r="C43" s="6"/>
      <c r="D43" s="19"/>
      <c r="E43" s="19"/>
      <c r="F43" s="19"/>
      <c r="G43" s="20">
        <f t="shared" si="4"/>
        <v>0</v>
      </c>
      <c r="H43" s="6"/>
    </row>
    <row r="44" spans="1:8">
      <c r="A44" s="18"/>
      <c r="B44" s="6"/>
      <c r="C44" s="6"/>
      <c r="D44" s="19"/>
      <c r="E44" s="19"/>
      <c r="F44" s="19"/>
      <c r="G44" s="20">
        <f t="shared" si="4"/>
        <v>0</v>
      </c>
      <c r="H44" s="6"/>
    </row>
    <row r="45" spans="1:8">
      <c r="A45" s="18"/>
      <c r="B45" s="6"/>
      <c r="C45" s="6"/>
      <c r="D45" s="19"/>
      <c r="E45" s="19"/>
      <c r="F45" s="19"/>
      <c r="G45" s="20">
        <f t="shared" si="4"/>
        <v>0</v>
      </c>
      <c r="H45" s="6"/>
    </row>
    <row r="46" spans="1:8">
      <c r="A46" s="18"/>
      <c r="B46" s="6"/>
      <c r="C46" s="6"/>
      <c r="D46" s="19"/>
      <c r="E46" s="19"/>
      <c r="F46" s="19"/>
      <c r="G46" s="20">
        <f t="shared" si="4"/>
        <v>0</v>
      </c>
      <c r="H46" s="6"/>
    </row>
    <row r="47" spans="1:8">
      <c r="A47" s="18"/>
      <c r="B47" s="6"/>
      <c r="C47" s="6"/>
      <c r="D47" s="19"/>
      <c r="E47" s="19"/>
      <c r="F47" s="19"/>
      <c r="G47" s="20">
        <f t="shared" si="4"/>
        <v>0</v>
      </c>
      <c r="H47" s="6"/>
    </row>
    <row r="48" spans="1:8">
      <c r="A48" s="18"/>
      <c r="B48" s="6"/>
      <c r="C48" s="6"/>
      <c r="D48" s="19"/>
      <c r="E48" s="19"/>
      <c r="F48" s="19"/>
      <c r="G48" s="20">
        <f t="shared" si="4"/>
        <v>0</v>
      </c>
      <c r="H48" s="6"/>
    </row>
    <row r="49" spans="1:8">
      <c r="A49" s="18"/>
      <c r="B49" s="6"/>
      <c r="C49" s="6"/>
      <c r="D49" s="19"/>
      <c r="E49" s="19"/>
      <c r="F49" s="19"/>
      <c r="G49" s="20">
        <f t="shared" si="4"/>
        <v>0</v>
      </c>
      <c r="H49" s="6"/>
    </row>
    <row r="50" spans="1:8">
      <c r="A50" s="18"/>
      <c r="B50" s="6"/>
      <c r="C50" s="6"/>
      <c r="D50" s="19"/>
      <c r="E50" s="19"/>
      <c r="F50" s="19"/>
      <c r="G50" s="20">
        <f t="shared" si="4"/>
        <v>0</v>
      </c>
      <c r="H50" s="6"/>
    </row>
    <row r="51" spans="1:8">
      <c r="A51" s="18"/>
      <c r="B51" s="23" t="s">
        <v>7</v>
      </c>
      <c r="C51" s="23"/>
      <c r="D51" s="23"/>
      <c r="E51" s="23"/>
      <c r="F51" s="23"/>
      <c r="G51" s="20">
        <f t="shared" ref="G51" si="5">SUM(G36:G50)</f>
        <v>0</v>
      </c>
      <c r="H51" s="6"/>
    </row>
  </sheetData>
  <mergeCells count="5">
    <mergeCell ref="B17:F17"/>
    <mergeCell ref="B34:F34"/>
    <mergeCell ref="B51:F51"/>
    <mergeCell ref="A2:A17"/>
    <mergeCell ref="A19:A34"/>
  </mergeCells>
  <pageMargins left="0.69930555555555596" right="0.69930555555555596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L528"/>
  <sheetViews>
    <sheetView workbookViewId="0">
      <pane ySplit="1" topLeftCell="A2" activePane="bottomLeft" state="frozen"/>
      <selection pane="bottomLeft" activeCell="K224" sqref="K224:K359"/>
    </sheetView>
  </sheetViews>
  <sheetFormatPr defaultColWidth="9" defaultRowHeight="15"/>
  <cols>
    <col min="1" max="1" width="11.85546875" customWidth="1"/>
    <col min="2" max="2" width="14.7109375" customWidth="1"/>
    <col min="3" max="3" width="24" customWidth="1"/>
    <col min="4" max="4" width="13" customWidth="1"/>
    <col min="5" max="5" width="13.7109375" customWidth="1"/>
    <col min="6" max="11" width="8.42578125" customWidth="1"/>
    <col min="12" max="12" width="19.42578125" customWidth="1"/>
  </cols>
  <sheetData>
    <row r="1" spans="1:12">
      <c r="A1" s="1" t="s">
        <v>8</v>
      </c>
      <c r="B1" s="2" t="s">
        <v>9</v>
      </c>
      <c r="C1" s="2" t="s">
        <v>10</v>
      </c>
      <c r="D1" s="2" t="s">
        <v>1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3</v>
      </c>
      <c r="J1" s="2" t="s">
        <v>4</v>
      </c>
      <c r="K1" s="2" t="s">
        <v>5</v>
      </c>
      <c r="L1" s="2" t="s">
        <v>15</v>
      </c>
    </row>
    <row r="2" spans="1:12" hidden="1">
      <c r="A2" s="3">
        <f>A18</f>
        <v>43678</v>
      </c>
      <c r="B2" s="4" t="str">
        <f>B18</f>
        <v>Будни</v>
      </c>
      <c r="C2" s="5"/>
      <c r="D2" s="6" t="s">
        <v>16</v>
      </c>
      <c r="E2" s="6" t="s">
        <v>17</v>
      </c>
      <c r="F2" s="6"/>
      <c r="G2" s="6">
        <v>1000</v>
      </c>
      <c r="H2" s="6" t="e">
        <f>IF(B2="Выходной",F14*0.03,F14*0.02)/C18</f>
        <v>#DIV/0!</v>
      </c>
      <c r="I2" s="6"/>
      <c r="J2" s="6"/>
      <c r="K2" s="6" t="e">
        <f>G2+H2+I2-J2</f>
        <v>#DIV/0!</v>
      </c>
      <c r="L2" s="6"/>
    </row>
    <row r="3" spans="1:12" hidden="1">
      <c r="A3" s="3">
        <f>A18</f>
        <v>43678</v>
      </c>
      <c r="B3" s="4" t="str">
        <f>B18</f>
        <v>Будни</v>
      </c>
      <c r="C3" s="5"/>
      <c r="D3" s="6" t="s">
        <v>16</v>
      </c>
      <c r="E3" s="6" t="s">
        <v>17</v>
      </c>
      <c r="F3" s="6"/>
      <c r="G3" s="6">
        <v>1000</v>
      </c>
      <c r="H3" s="6" t="e">
        <f>IF(B3="Выходной",F14*0.03,F14*0.02)/C18</f>
        <v>#DIV/0!</v>
      </c>
      <c r="I3" s="6"/>
      <c r="J3" s="6"/>
      <c r="K3" s="6" t="e">
        <f t="shared" ref="K3:K15" si="0">G3+H3+I3-J3</f>
        <v>#DIV/0!</v>
      </c>
      <c r="L3" s="6"/>
    </row>
    <row r="4" spans="1:12" hidden="1">
      <c r="A4" s="3">
        <f>A18</f>
        <v>43678</v>
      </c>
      <c r="B4" s="4" t="str">
        <f>B18</f>
        <v>Будни</v>
      </c>
      <c r="C4" s="6"/>
      <c r="D4" s="6" t="s">
        <v>16</v>
      </c>
      <c r="E4" s="6" t="s">
        <v>17</v>
      </c>
      <c r="F4" s="6"/>
      <c r="G4" s="6">
        <v>1000</v>
      </c>
      <c r="H4" s="6" t="e">
        <v>#DIV/0!</v>
      </c>
      <c r="I4" s="6"/>
      <c r="J4" s="6"/>
      <c r="K4" s="6" t="e">
        <f t="shared" si="0"/>
        <v>#DIV/0!</v>
      </c>
      <c r="L4" s="6"/>
    </row>
    <row r="5" spans="1:12" hidden="1">
      <c r="A5" s="3">
        <f>A18</f>
        <v>43678</v>
      </c>
      <c r="B5" s="4" t="str">
        <f>B18</f>
        <v>Будни</v>
      </c>
      <c r="C5" s="6"/>
      <c r="D5" s="6" t="s">
        <v>16</v>
      </c>
      <c r="E5" s="6" t="s">
        <v>17</v>
      </c>
      <c r="F5" s="6"/>
      <c r="G5" s="6">
        <v>1000</v>
      </c>
      <c r="H5" s="6" t="e">
        <v>#DIV/0!</v>
      </c>
      <c r="I5" s="6"/>
      <c r="J5" s="6"/>
      <c r="K5" s="6" t="e">
        <f t="shared" si="0"/>
        <v>#DIV/0!</v>
      </c>
      <c r="L5" s="6"/>
    </row>
    <row r="6" spans="1:12" hidden="1">
      <c r="A6" s="3">
        <f>A18</f>
        <v>43678</v>
      </c>
      <c r="B6" s="4" t="str">
        <f>B18</f>
        <v>Будни</v>
      </c>
      <c r="C6" s="6"/>
      <c r="D6" s="6" t="s">
        <v>16</v>
      </c>
      <c r="E6" s="6"/>
      <c r="F6" s="6"/>
      <c r="G6" s="6">
        <v>1000</v>
      </c>
      <c r="H6" s="6" t="e">
        <f>IF(B6="Выходной",F14*0.03,F14*0.02)/C18</f>
        <v>#DIV/0!</v>
      </c>
      <c r="I6" s="6"/>
      <c r="J6" s="6"/>
      <c r="K6" s="6" t="e">
        <f t="shared" si="0"/>
        <v>#DIV/0!</v>
      </c>
      <c r="L6" s="6"/>
    </row>
    <row r="7" spans="1:12" hidden="1">
      <c r="A7" s="3">
        <f>A18</f>
        <v>43678</v>
      </c>
      <c r="B7" s="4" t="str">
        <f>B18</f>
        <v>Будни</v>
      </c>
      <c r="C7" s="6"/>
      <c r="D7" s="6" t="s">
        <v>16</v>
      </c>
      <c r="E7" s="6"/>
      <c r="F7" s="6"/>
      <c r="G7" s="6">
        <v>1000</v>
      </c>
      <c r="H7" s="6" t="e">
        <f>IF(B7="Выходной",F14*0.03,F14*0.02)/C18</f>
        <v>#DIV/0!</v>
      </c>
      <c r="I7" s="6"/>
      <c r="J7" s="6"/>
      <c r="K7" s="6" t="e">
        <f t="shared" si="0"/>
        <v>#DIV/0!</v>
      </c>
      <c r="L7" s="6"/>
    </row>
    <row r="8" spans="1:12" hidden="1">
      <c r="A8" s="3">
        <f>A18</f>
        <v>43678</v>
      </c>
      <c r="B8" s="4" t="str">
        <f>B18</f>
        <v>Будни</v>
      </c>
      <c r="C8" s="6"/>
      <c r="D8" s="6" t="s">
        <v>16</v>
      </c>
      <c r="E8" s="6"/>
      <c r="F8" s="6"/>
      <c r="G8" s="6">
        <v>1000</v>
      </c>
      <c r="H8" s="6" t="e">
        <f>IF(B8="Выходной",F14*0.03,F14*0.02)/C18</f>
        <v>#DIV/0!</v>
      </c>
      <c r="I8" s="6"/>
      <c r="J8" s="6"/>
      <c r="K8" s="6" t="e">
        <f t="shared" si="0"/>
        <v>#DIV/0!</v>
      </c>
      <c r="L8" s="6"/>
    </row>
    <row r="9" spans="1:12" hidden="1">
      <c r="A9" s="3">
        <f>A18</f>
        <v>43678</v>
      </c>
      <c r="B9" s="4" t="str">
        <f>B18</f>
        <v>Будни</v>
      </c>
      <c r="C9" s="6"/>
      <c r="D9" s="6" t="s">
        <v>16</v>
      </c>
      <c r="E9" s="6"/>
      <c r="F9" s="6"/>
      <c r="G9" s="6">
        <v>1000</v>
      </c>
      <c r="H9" s="6" t="e">
        <f>IF(B9="Выходной",F14*0.03,F14*0.02)/C18</f>
        <v>#DIV/0!</v>
      </c>
      <c r="I9" s="6"/>
      <c r="J9" s="6"/>
      <c r="K9" s="6" t="e">
        <f t="shared" si="0"/>
        <v>#DIV/0!</v>
      </c>
      <c r="L9" s="6"/>
    </row>
    <row r="10" spans="1:12" hidden="1">
      <c r="A10" s="3">
        <f>A18</f>
        <v>43678</v>
      </c>
      <c r="B10" s="4" t="str">
        <f>B18</f>
        <v>Будни</v>
      </c>
      <c r="C10" s="6"/>
      <c r="D10" s="6" t="s">
        <v>16</v>
      </c>
      <c r="E10" s="6"/>
      <c r="F10" s="6"/>
      <c r="G10" s="6">
        <v>1000</v>
      </c>
      <c r="H10" s="6" t="e">
        <f>IF(B10="Выходной",F14*0.03,F14*0.02)/C18</f>
        <v>#DIV/0!</v>
      </c>
      <c r="I10" s="6"/>
      <c r="J10" s="6"/>
      <c r="K10" s="6" t="e">
        <f t="shared" si="0"/>
        <v>#DIV/0!</v>
      </c>
      <c r="L10" s="6"/>
    </row>
    <row r="11" spans="1:12" hidden="1">
      <c r="A11" s="3">
        <f>A18</f>
        <v>43678</v>
      </c>
      <c r="B11" s="4" t="str">
        <f>B18</f>
        <v>Будни</v>
      </c>
      <c r="C11" s="6"/>
      <c r="D11" s="6"/>
      <c r="E11" s="6"/>
      <c r="F11" s="6"/>
      <c r="G11" s="6">
        <v>1000</v>
      </c>
      <c r="H11" s="6" t="e">
        <f>IF(B11="Выходной",F14*0.03,F14*0.02)/C18</f>
        <v>#DIV/0!</v>
      </c>
      <c r="I11" s="6"/>
      <c r="J11" s="6"/>
      <c r="K11" s="6" t="e">
        <f t="shared" si="0"/>
        <v>#DIV/0!</v>
      </c>
      <c r="L11" s="6"/>
    </row>
    <row r="12" spans="1:12" hidden="1">
      <c r="A12" s="3">
        <f>A18</f>
        <v>43678</v>
      </c>
      <c r="B12" s="4" t="str">
        <f>B18</f>
        <v>Будни</v>
      </c>
      <c r="C12" s="6"/>
      <c r="D12" s="6"/>
      <c r="E12" s="6"/>
      <c r="F12" s="6"/>
      <c r="G12" s="6"/>
      <c r="H12" s="6" t="e">
        <f>IF(B12="Выходной",F14*0.03,F14*0.02)/C18</f>
        <v>#DIV/0!</v>
      </c>
      <c r="I12" s="6"/>
      <c r="J12" s="6"/>
      <c r="K12" s="6" t="e">
        <f t="shared" si="0"/>
        <v>#DIV/0!</v>
      </c>
      <c r="L12" s="6"/>
    </row>
    <row r="13" spans="1:12" hidden="1">
      <c r="A13" s="3">
        <f>A18</f>
        <v>43678</v>
      </c>
      <c r="B13" s="4" t="str">
        <f>B18</f>
        <v>Будни</v>
      </c>
      <c r="C13" s="6"/>
      <c r="D13" s="6" t="s">
        <v>18</v>
      </c>
      <c r="E13" s="6"/>
      <c r="F13" s="6"/>
      <c r="G13" s="6">
        <v>1000</v>
      </c>
      <c r="H13" s="6" t="e">
        <f>IF(B13="Выходной",F14*0.03,F14*0.02)/C18</f>
        <v>#DIV/0!</v>
      </c>
      <c r="I13" s="6"/>
      <c r="J13" s="6"/>
      <c r="K13" s="6" t="e">
        <f t="shared" si="0"/>
        <v>#DIV/0!</v>
      </c>
      <c r="L13" s="6"/>
    </row>
    <row r="14" spans="1:12" hidden="1">
      <c r="A14" s="3">
        <f>A18</f>
        <v>43678</v>
      </c>
      <c r="B14" s="4" t="str">
        <f>B18</f>
        <v>Будни</v>
      </c>
      <c r="C14" s="6"/>
      <c r="D14" s="6" t="s">
        <v>18</v>
      </c>
      <c r="E14" s="6"/>
      <c r="F14" s="7"/>
      <c r="G14" s="6">
        <v>1000</v>
      </c>
      <c r="H14" s="6" t="e">
        <f>IF(B14="Выходной",F14*0.03,F14*0.02)/C18</f>
        <v>#DIV/0!</v>
      </c>
      <c r="I14" s="6"/>
      <c r="J14" s="6"/>
      <c r="K14" s="6" t="e">
        <f t="shared" si="0"/>
        <v>#DIV/0!</v>
      </c>
      <c r="L14" s="6"/>
    </row>
    <row r="15" spans="1:12" hidden="1">
      <c r="A15" s="3">
        <f>A18</f>
        <v>43678</v>
      </c>
      <c r="B15" s="4" t="str">
        <f>B18</f>
        <v>Будни</v>
      </c>
      <c r="C15" s="6"/>
      <c r="D15" s="6" t="s">
        <v>19</v>
      </c>
      <c r="E15" s="6"/>
      <c r="F15" s="6"/>
      <c r="G15" s="6">
        <v>1000</v>
      </c>
      <c r="H15" s="6"/>
      <c r="I15" s="6"/>
      <c r="J15" s="6"/>
      <c r="K15" s="6">
        <f t="shared" si="0"/>
        <v>1000</v>
      </c>
      <c r="L15" s="6"/>
    </row>
    <row r="16" spans="1:12" hidden="1">
      <c r="A16" s="3">
        <f>A18</f>
        <v>43678</v>
      </c>
      <c r="B16" s="4" t="str">
        <f>B18</f>
        <v>Будни</v>
      </c>
      <c r="C16" s="6"/>
      <c r="D16" s="6" t="s">
        <v>20</v>
      </c>
      <c r="E16" s="6" t="s">
        <v>21</v>
      </c>
      <c r="F16" s="8"/>
      <c r="G16" s="6">
        <v>1000</v>
      </c>
      <c r="H16" s="6" t="e">
        <f>F16*0.02/D18</f>
        <v>#DIV/0!</v>
      </c>
      <c r="I16" s="6"/>
      <c r="J16" s="6"/>
      <c r="K16" s="6" t="e">
        <f>H16+G16+I16-J16</f>
        <v>#DIV/0!</v>
      </c>
      <c r="L16" s="6"/>
    </row>
    <row r="17" spans="1:12" hidden="1">
      <c r="A17" s="3">
        <f>A18</f>
        <v>43678</v>
      </c>
      <c r="B17" s="4" t="str">
        <f>B18</f>
        <v>Будни</v>
      </c>
      <c r="C17" s="6"/>
      <c r="D17" s="6" t="s">
        <v>20</v>
      </c>
      <c r="E17" s="6" t="s">
        <v>21</v>
      </c>
      <c r="F17" s="6"/>
      <c r="G17" s="6"/>
      <c r="H17" s="6" t="e">
        <f>F16*0.02/D18</f>
        <v>#DIV/0!</v>
      </c>
      <c r="I17" s="6"/>
      <c r="J17" s="6"/>
      <c r="K17" s="6" t="e">
        <f>H17+G17+I17-J17</f>
        <v>#DIV/0!</v>
      </c>
      <c r="L17" s="6"/>
    </row>
    <row r="18" spans="1:12" hidden="1">
      <c r="A18" s="9">
        <v>43678</v>
      </c>
      <c r="B18" s="10" t="s">
        <v>22</v>
      </c>
      <c r="C18" s="11">
        <f>COUNTA(C2:C14)</f>
        <v>0</v>
      </c>
      <c r="D18" s="11">
        <f>COUNTA(C16:C17)</f>
        <v>0</v>
      </c>
      <c r="E18" s="12"/>
      <c r="F18" s="12"/>
      <c r="G18" s="12"/>
      <c r="H18" s="12"/>
      <c r="I18" s="12"/>
      <c r="J18" s="12"/>
      <c r="K18" s="12"/>
      <c r="L18" s="12"/>
    </row>
    <row r="19" spans="1:12" hidden="1">
      <c r="A19" s="3">
        <f t="shared" ref="A19:B19" si="1">A35</f>
        <v>43679</v>
      </c>
      <c r="B19" s="4" t="str">
        <f t="shared" si="1"/>
        <v>Будни</v>
      </c>
      <c r="C19" s="5"/>
      <c r="D19" s="6" t="s">
        <v>16</v>
      </c>
      <c r="E19" s="6" t="s">
        <v>17</v>
      </c>
      <c r="F19" s="6"/>
      <c r="G19" s="6">
        <v>1000</v>
      </c>
      <c r="H19" s="6" t="e">
        <f t="shared" ref="H19" si="2">IF(B19="Выходной",F31*0.03,F31*0.02)/C35</f>
        <v>#DIV/0!</v>
      </c>
      <c r="I19" s="6"/>
      <c r="J19" s="6"/>
      <c r="K19" s="6" t="e">
        <f t="shared" ref="K19:K32" si="3">G19+H19+I19-J19</f>
        <v>#DIV/0!</v>
      </c>
      <c r="L19" s="6"/>
    </row>
    <row r="20" spans="1:12" hidden="1">
      <c r="A20" s="3">
        <f t="shared" ref="A20:B20" si="4">A35</f>
        <v>43679</v>
      </c>
      <c r="B20" s="4" t="str">
        <f t="shared" si="4"/>
        <v>Будни</v>
      </c>
      <c r="C20" s="5"/>
      <c r="D20" s="6" t="s">
        <v>16</v>
      </c>
      <c r="E20" s="6" t="s">
        <v>17</v>
      </c>
      <c r="F20" s="6"/>
      <c r="G20" s="6">
        <v>1000</v>
      </c>
      <c r="H20" s="6" t="e">
        <f t="shared" ref="H20" si="5">IF(B20="Выходной",F31*0.03,F31*0.02)/C35</f>
        <v>#DIV/0!</v>
      </c>
      <c r="I20" s="6"/>
      <c r="J20" s="6"/>
      <c r="K20" s="6" t="e">
        <f t="shared" si="3"/>
        <v>#DIV/0!</v>
      </c>
      <c r="L20" s="6"/>
    </row>
    <row r="21" spans="1:12" hidden="1">
      <c r="A21" s="3">
        <f t="shared" ref="A21:B21" si="6">A35</f>
        <v>43679</v>
      </c>
      <c r="B21" s="4" t="str">
        <f t="shared" si="6"/>
        <v>Будни</v>
      </c>
      <c r="C21" s="6"/>
      <c r="D21" s="6" t="s">
        <v>16</v>
      </c>
      <c r="E21" s="6" t="s">
        <v>17</v>
      </c>
      <c r="F21" s="6"/>
      <c r="G21" s="6">
        <v>1000</v>
      </c>
      <c r="H21" s="6" t="e">
        <f t="shared" ref="H21" si="7">IF(B21="Выходной",F31*0.03,F31*0.02)/C35</f>
        <v>#DIV/0!</v>
      </c>
      <c r="I21" s="6"/>
      <c r="J21" s="6"/>
      <c r="K21" s="6" t="e">
        <f t="shared" si="3"/>
        <v>#DIV/0!</v>
      </c>
      <c r="L21" s="6"/>
    </row>
    <row r="22" spans="1:12" hidden="1">
      <c r="A22" s="3">
        <f t="shared" ref="A22:B22" si="8">A35</f>
        <v>43679</v>
      </c>
      <c r="B22" s="4" t="str">
        <f t="shared" si="8"/>
        <v>Будни</v>
      </c>
      <c r="C22" s="6"/>
      <c r="D22" s="6" t="s">
        <v>16</v>
      </c>
      <c r="E22" s="6" t="s">
        <v>17</v>
      </c>
      <c r="F22" s="6"/>
      <c r="G22" s="6">
        <v>1000</v>
      </c>
      <c r="H22" s="6" t="e">
        <f t="shared" ref="H22" si="9">IF(B22="Выходной",F31*0.03,F31*0.02)/C35</f>
        <v>#DIV/0!</v>
      </c>
      <c r="I22" s="6"/>
      <c r="J22" s="6"/>
      <c r="K22" s="6" t="e">
        <f t="shared" si="3"/>
        <v>#DIV/0!</v>
      </c>
      <c r="L22" s="6"/>
    </row>
    <row r="23" spans="1:12" hidden="1">
      <c r="A23" s="3">
        <f t="shared" ref="A23:B23" si="10">A35</f>
        <v>43679</v>
      </c>
      <c r="B23" s="4" t="str">
        <f t="shared" si="10"/>
        <v>Будни</v>
      </c>
      <c r="C23" s="6"/>
      <c r="D23" s="6" t="s">
        <v>16</v>
      </c>
      <c r="E23" s="6"/>
      <c r="F23" s="6"/>
      <c r="G23" s="6">
        <v>1000</v>
      </c>
      <c r="H23" s="6" t="e">
        <f t="shared" ref="H23" si="11">IF(B23="Выходной",F31*0.03,F31*0.02)/C35</f>
        <v>#DIV/0!</v>
      </c>
      <c r="I23" s="6"/>
      <c r="J23" s="6"/>
      <c r="K23" s="6" t="e">
        <f t="shared" si="3"/>
        <v>#DIV/0!</v>
      </c>
      <c r="L23" s="6"/>
    </row>
    <row r="24" spans="1:12" hidden="1">
      <c r="A24" s="3">
        <f t="shared" ref="A24:B24" si="12">A35</f>
        <v>43679</v>
      </c>
      <c r="B24" s="4" t="str">
        <f t="shared" si="12"/>
        <v>Будни</v>
      </c>
      <c r="C24" s="6"/>
      <c r="D24" s="6" t="s">
        <v>16</v>
      </c>
      <c r="E24" s="6"/>
      <c r="F24" s="6"/>
      <c r="G24" s="6">
        <v>1000</v>
      </c>
      <c r="H24" s="6" t="e">
        <f t="shared" ref="H24" si="13">IF(B24="Выходной",F31*0.03,F31*0.02)/C35</f>
        <v>#DIV/0!</v>
      </c>
      <c r="I24" s="6"/>
      <c r="J24" s="6"/>
      <c r="K24" s="6" t="e">
        <f t="shared" si="3"/>
        <v>#DIV/0!</v>
      </c>
      <c r="L24" s="6"/>
    </row>
    <row r="25" spans="1:12" hidden="1">
      <c r="A25" s="3">
        <f t="shared" ref="A25:B25" si="14">A35</f>
        <v>43679</v>
      </c>
      <c r="B25" s="4" t="str">
        <f t="shared" si="14"/>
        <v>Будни</v>
      </c>
      <c r="C25" s="6"/>
      <c r="D25" s="6" t="s">
        <v>16</v>
      </c>
      <c r="E25" s="6"/>
      <c r="F25" s="6"/>
      <c r="G25" s="6">
        <v>1000</v>
      </c>
      <c r="H25" s="6" t="e">
        <f t="shared" ref="H25" si="15">IF(B25="Выходной",F31*0.03,F31*0.02)/C35</f>
        <v>#DIV/0!</v>
      </c>
      <c r="I25" s="6"/>
      <c r="J25" s="6"/>
      <c r="K25" s="6" t="e">
        <f t="shared" si="3"/>
        <v>#DIV/0!</v>
      </c>
      <c r="L25" s="6"/>
    </row>
    <row r="26" spans="1:12" hidden="1">
      <c r="A26" s="3">
        <f t="shared" ref="A26:B26" si="16">A35</f>
        <v>43679</v>
      </c>
      <c r="B26" s="4" t="str">
        <f t="shared" si="16"/>
        <v>Будни</v>
      </c>
      <c r="C26" s="6"/>
      <c r="D26" s="6" t="s">
        <v>16</v>
      </c>
      <c r="E26" s="6"/>
      <c r="F26" s="6"/>
      <c r="G26" s="6">
        <v>1000</v>
      </c>
      <c r="H26" s="6" t="e">
        <f t="shared" ref="H26" si="17">IF(B26="Выходной",F31*0.03,F31*0.02)/C35</f>
        <v>#DIV/0!</v>
      </c>
      <c r="I26" s="6"/>
      <c r="J26" s="6"/>
      <c r="K26" s="6" t="e">
        <f t="shared" si="3"/>
        <v>#DIV/0!</v>
      </c>
      <c r="L26" s="6"/>
    </row>
    <row r="27" spans="1:12" hidden="1">
      <c r="A27" s="3">
        <f t="shared" ref="A27:B27" si="18">A35</f>
        <v>43679</v>
      </c>
      <c r="B27" s="4" t="str">
        <f t="shared" si="18"/>
        <v>Будни</v>
      </c>
      <c r="C27" s="6"/>
      <c r="D27" s="6" t="s">
        <v>16</v>
      </c>
      <c r="E27" s="6"/>
      <c r="F27" s="6"/>
      <c r="G27" s="6">
        <v>1000</v>
      </c>
      <c r="H27" s="6" t="e">
        <f t="shared" ref="H27" si="19">IF(B27="Выходной",F31*0.03,F31*0.02)/C35</f>
        <v>#DIV/0!</v>
      </c>
      <c r="I27" s="6"/>
      <c r="J27" s="6"/>
      <c r="K27" s="6" t="e">
        <f t="shared" si="3"/>
        <v>#DIV/0!</v>
      </c>
      <c r="L27" s="6"/>
    </row>
    <row r="28" spans="1:12" hidden="1">
      <c r="A28" s="3">
        <f t="shared" ref="A28:B28" si="20">A35</f>
        <v>43679</v>
      </c>
      <c r="B28" s="4" t="str">
        <f t="shared" si="20"/>
        <v>Будни</v>
      </c>
      <c r="C28" s="6"/>
      <c r="D28" s="6"/>
      <c r="E28" s="6"/>
      <c r="F28" s="6"/>
      <c r="G28" s="6">
        <v>1000</v>
      </c>
      <c r="H28" s="6" t="e">
        <f t="shared" ref="H28" si="21">IF(B28="Выходной",F31*0.03,F31*0.02)/C35</f>
        <v>#DIV/0!</v>
      </c>
      <c r="I28" s="6"/>
      <c r="J28" s="6"/>
      <c r="K28" s="6" t="e">
        <f t="shared" si="3"/>
        <v>#DIV/0!</v>
      </c>
      <c r="L28" s="6"/>
    </row>
    <row r="29" spans="1:12" hidden="1">
      <c r="A29" s="3">
        <f t="shared" ref="A29:B29" si="22">A35</f>
        <v>43679</v>
      </c>
      <c r="B29" s="4" t="str">
        <f t="shared" si="22"/>
        <v>Будни</v>
      </c>
      <c r="C29" s="6"/>
      <c r="D29" s="6"/>
      <c r="E29" s="6"/>
      <c r="F29" s="6"/>
      <c r="G29" s="6"/>
      <c r="H29" s="6" t="e">
        <f t="shared" ref="H29" si="23">IF(B29="Выходной",F31*0.03,F31*0.02)/C35</f>
        <v>#DIV/0!</v>
      </c>
      <c r="I29" s="6"/>
      <c r="J29" s="6"/>
      <c r="K29" s="6" t="e">
        <f t="shared" si="3"/>
        <v>#DIV/0!</v>
      </c>
      <c r="L29" s="6"/>
    </row>
    <row r="30" spans="1:12" hidden="1">
      <c r="A30" s="3">
        <f t="shared" ref="A30:B30" si="24">A35</f>
        <v>43679</v>
      </c>
      <c r="B30" s="4" t="str">
        <f t="shared" si="24"/>
        <v>Будни</v>
      </c>
      <c r="C30" s="6"/>
      <c r="D30" s="6" t="s">
        <v>18</v>
      </c>
      <c r="E30" s="6"/>
      <c r="F30" s="6"/>
      <c r="G30" s="6">
        <v>1000</v>
      </c>
      <c r="H30" s="6" t="e">
        <f t="shared" ref="H30" si="25">IF(B30="Выходной",F31*0.03,F31*0.02)/C35</f>
        <v>#DIV/0!</v>
      </c>
      <c r="I30" s="6"/>
      <c r="J30" s="6"/>
      <c r="K30" s="6" t="e">
        <f t="shared" si="3"/>
        <v>#DIV/0!</v>
      </c>
      <c r="L30" s="6"/>
    </row>
    <row r="31" spans="1:12" hidden="1">
      <c r="A31" s="3">
        <f t="shared" ref="A31:B31" si="26">A35</f>
        <v>43679</v>
      </c>
      <c r="B31" s="4" t="str">
        <f t="shared" si="26"/>
        <v>Будни</v>
      </c>
      <c r="C31" s="6"/>
      <c r="D31" s="6" t="s">
        <v>18</v>
      </c>
      <c r="E31" s="6"/>
      <c r="F31" s="7"/>
      <c r="G31" s="6">
        <v>1000</v>
      </c>
      <c r="H31" s="6" t="e">
        <f t="shared" ref="H31" si="27">IF(B31="Выходной",F31*0.03,F31*0.02)/C35</f>
        <v>#DIV/0!</v>
      </c>
      <c r="I31" s="6"/>
      <c r="J31" s="6"/>
      <c r="K31" s="6" t="e">
        <f t="shared" si="3"/>
        <v>#DIV/0!</v>
      </c>
      <c r="L31" s="6"/>
    </row>
    <row r="32" spans="1:12" hidden="1">
      <c r="A32" s="3">
        <f t="shared" ref="A32:B32" si="28">A35</f>
        <v>43679</v>
      </c>
      <c r="B32" s="4" t="str">
        <f t="shared" si="28"/>
        <v>Будни</v>
      </c>
      <c r="C32" s="6"/>
      <c r="D32" s="6" t="s">
        <v>19</v>
      </c>
      <c r="E32" s="6"/>
      <c r="F32" s="6"/>
      <c r="G32" s="6">
        <v>1000</v>
      </c>
      <c r="H32" s="6"/>
      <c r="I32" s="6"/>
      <c r="J32" s="6"/>
      <c r="K32" s="6">
        <f t="shared" si="3"/>
        <v>1000</v>
      </c>
      <c r="L32" s="6"/>
    </row>
    <row r="33" spans="1:12" hidden="1">
      <c r="A33" s="3">
        <f t="shared" ref="A33:B33" si="29">A35</f>
        <v>43679</v>
      </c>
      <c r="B33" s="4" t="str">
        <f t="shared" si="29"/>
        <v>Будни</v>
      </c>
      <c r="C33" s="6"/>
      <c r="D33" s="6" t="s">
        <v>20</v>
      </c>
      <c r="E33" s="6" t="s">
        <v>21</v>
      </c>
      <c r="F33" s="8"/>
      <c r="G33" s="6">
        <v>1000</v>
      </c>
      <c r="H33" s="6" t="e">
        <f t="shared" ref="H33" si="30">F33*0.02/D35</f>
        <v>#DIV/0!</v>
      </c>
      <c r="I33" s="6"/>
      <c r="J33" s="6"/>
      <c r="K33" s="6" t="e">
        <f t="shared" ref="K33:K34" si="31">H33+G33+I33-J33</f>
        <v>#DIV/0!</v>
      </c>
      <c r="L33" s="6"/>
    </row>
    <row r="34" spans="1:12" hidden="1">
      <c r="A34" s="3">
        <f t="shared" ref="A34:B34" si="32">A35</f>
        <v>43679</v>
      </c>
      <c r="B34" s="4" t="str">
        <f t="shared" si="32"/>
        <v>Будни</v>
      </c>
      <c r="C34" s="6"/>
      <c r="D34" s="6" t="s">
        <v>20</v>
      </c>
      <c r="E34" s="6" t="s">
        <v>21</v>
      </c>
      <c r="F34" s="6"/>
      <c r="G34" s="6"/>
      <c r="H34" s="6" t="e">
        <f t="shared" ref="H34" si="33">F33*0.02/D35</f>
        <v>#DIV/0!</v>
      </c>
      <c r="I34" s="6"/>
      <c r="J34" s="6"/>
      <c r="K34" s="6" t="e">
        <f t="shared" si="31"/>
        <v>#DIV/0!</v>
      </c>
      <c r="L34" s="6"/>
    </row>
    <row r="35" spans="1:12" hidden="1">
      <c r="A35" s="9">
        <v>43679</v>
      </c>
      <c r="B35" s="10" t="s">
        <v>22</v>
      </c>
      <c r="C35" s="11">
        <f t="shared" ref="C35" si="34">COUNTA(C19:C31)</f>
        <v>0</v>
      </c>
      <c r="D35" s="11">
        <f t="shared" ref="D35" si="35">COUNTA(C33:C34)</f>
        <v>0</v>
      </c>
      <c r="E35" s="12"/>
      <c r="F35" s="12"/>
      <c r="G35" s="12"/>
      <c r="H35" s="12"/>
      <c r="I35" s="12"/>
      <c r="J35" s="12"/>
      <c r="K35" s="12"/>
      <c r="L35" s="12"/>
    </row>
    <row r="36" spans="1:12" hidden="1">
      <c r="A36" s="3">
        <f t="shared" ref="A36:B36" si="36">A52</f>
        <v>43680</v>
      </c>
      <c r="B36" s="4" t="str">
        <f t="shared" si="36"/>
        <v>Выходной</v>
      </c>
      <c r="C36" s="5"/>
      <c r="D36" s="6" t="s">
        <v>16</v>
      </c>
      <c r="E36" s="6" t="s">
        <v>17</v>
      </c>
      <c r="F36" s="6"/>
      <c r="G36" s="6">
        <v>1000</v>
      </c>
      <c r="H36" s="6" t="e">
        <f t="shared" ref="H36" si="37">IF(B36="Выходной",F48*0.03,F48*0.02)/C52</f>
        <v>#DIV/0!</v>
      </c>
      <c r="I36" s="6"/>
      <c r="J36" s="6"/>
      <c r="K36" s="6" t="e">
        <f t="shared" ref="K36:K49" si="38">G36+H36+I36-J36</f>
        <v>#DIV/0!</v>
      </c>
      <c r="L36" s="6"/>
    </row>
    <row r="37" spans="1:12" hidden="1">
      <c r="A37" s="3">
        <f t="shared" ref="A37:B37" si="39">A52</f>
        <v>43680</v>
      </c>
      <c r="B37" s="4" t="str">
        <f t="shared" si="39"/>
        <v>Выходной</v>
      </c>
      <c r="C37" s="5"/>
      <c r="D37" s="6" t="s">
        <v>16</v>
      </c>
      <c r="E37" s="6" t="s">
        <v>17</v>
      </c>
      <c r="F37" s="6"/>
      <c r="G37" s="6">
        <v>1000</v>
      </c>
      <c r="H37" s="6" t="e">
        <f t="shared" ref="H37" si="40">IF(B37="Выходной",F48*0.03,F48*0.02)/C52</f>
        <v>#DIV/0!</v>
      </c>
      <c r="I37" s="6"/>
      <c r="J37" s="6"/>
      <c r="K37" s="6" t="e">
        <f t="shared" si="38"/>
        <v>#DIV/0!</v>
      </c>
      <c r="L37" s="6"/>
    </row>
    <row r="38" spans="1:12" hidden="1">
      <c r="A38" s="3">
        <f t="shared" ref="A38:B38" si="41">A52</f>
        <v>43680</v>
      </c>
      <c r="B38" s="4" t="str">
        <f t="shared" si="41"/>
        <v>Выходной</v>
      </c>
      <c r="C38" s="6"/>
      <c r="D38" s="6" t="s">
        <v>16</v>
      </c>
      <c r="E38" s="6" t="s">
        <v>17</v>
      </c>
      <c r="F38" s="6"/>
      <c r="G38" s="6">
        <v>1000</v>
      </c>
      <c r="H38" s="6" t="e">
        <f t="shared" ref="H38" si="42">IF(B38="Выходной",F48*0.03,F48*0.02)/C52</f>
        <v>#DIV/0!</v>
      </c>
      <c r="I38" s="6"/>
      <c r="J38" s="6"/>
      <c r="K38" s="6" t="e">
        <f t="shared" si="38"/>
        <v>#DIV/0!</v>
      </c>
      <c r="L38" s="6"/>
    </row>
    <row r="39" spans="1:12" hidden="1">
      <c r="A39" s="3">
        <f t="shared" ref="A39:B39" si="43">A52</f>
        <v>43680</v>
      </c>
      <c r="B39" s="4" t="str">
        <f t="shared" si="43"/>
        <v>Выходной</v>
      </c>
      <c r="C39" s="6"/>
      <c r="D39" s="6" t="s">
        <v>16</v>
      </c>
      <c r="E39" s="6" t="s">
        <v>17</v>
      </c>
      <c r="F39" s="6"/>
      <c r="G39" s="6">
        <v>1000</v>
      </c>
      <c r="H39" s="6" t="e">
        <f t="shared" ref="H39" si="44">IF(B39="Выходной",F48*0.03,F48*0.02)/C52</f>
        <v>#DIV/0!</v>
      </c>
      <c r="I39" s="6"/>
      <c r="J39" s="6"/>
      <c r="K39" s="6" t="e">
        <f t="shared" si="38"/>
        <v>#DIV/0!</v>
      </c>
      <c r="L39" s="6"/>
    </row>
    <row r="40" spans="1:12" hidden="1">
      <c r="A40" s="3">
        <f t="shared" ref="A40:B40" si="45">A52</f>
        <v>43680</v>
      </c>
      <c r="B40" s="4" t="str">
        <f t="shared" si="45"/>
        <v>Выходной</v>
      </c>
      <c r="C40" s="6"/>
      <c r="D40" s="6" t="s">
        <v>16</v>
      </c>
      <c r="E40" s="6"/>
      <c r="F40" s="6"/>
      <c r="G40" s="6">
        <v>1000</v>
      </c>
      <c r="H40" s="6" t="e">
        <f t="shared" ref="H40" si="46">IF(B40="Выходной",F48*0.03,F48*0.02)/C52</f>
        <v>#DIV/0!</v>
      </c>
      <c r="I40" s="6"/>
      <c r="J40" s="6"/>
      <c r="K40" s="6" t="e">
        <f t="shared" si="38"/>
        <v>#DIV/0!</v>
      </c>
      <c r="L40" s="6"/>
    </row>
    <row r="41" spans="1:12" hidden="1">
      <c r="A41" s="3">
        <f t="shared" ref="A41:B41" si="47">A52</f>
        <v>43680</v>
      </c>
      <c r="B41" s="4" t="str">
        <f t="shared" si="47"/>
        <v>Выходной</v>
      </c>
      <c r="C41" s="6"/>
      <c r="D41" s="6" t="s">
        <v>16</v>
      </c>
      <c r="E41" s="6"/>
      <c r="F41" s="6"/>
      <c r="G41" s="6">
        <v>1000</v>
      </c>
      <c r="H41" s="6" t="e">
        <f t="shared" ref="H41" si="48">IF(B41="Выходной",F48*0.03,F48*0.02)/C52</f>
        <v>#DIV/0!</v>
      </c>
      <c r="I41" s="6"/>
      <c r="J41" s="6"/>
      <c r="K41" s="6" t="e">
        <f t="shared" si="38"/>
        <v>#DIV/0!</v>
      </c>
      <c r="L41" s="6"/>
    </row>
    <row r="42" spans="1:12" hidden="1">
      <c r="A42" s="3">
        <f t="shared" ref="A42:B42" si="49">A52</f>
        <v>43680</v>
      </c>
      <c r="B42" s="4" t="str">
        <f t="shared" si="49"/>
        <v>Выходной</v>
      </c>
      <c r="C42" s="6"/>
      <c r="D42" s="6" t="s">
        <v>16</v>
      </c>
      <c r="E42" s="6"/>
      <c r="F42" s="6"/>
      <c r="G42" s="6">
        <v>1000</v>
      </c>
      <c r="H42" s="6" t="e">
        <f t="shared" ref="H42" si="50">IF(B42="Выходной",F48*0.03,F48*0.02)/C52</f>
        <v>#DIV/0!</v>
      </c>
      <c r="I42" s="6"/>
      <c r="J42" s="6"/>
      <c r="K42" s="6" t="e">
        <f t="shared" si="38"/>
        <v>#DIV/0!</v>
      </c>
      <c r="L42" s="6"/>
    </row>
    <row r="43" spans="1:12" hidden="1">
      <c r="A43" s="3">
        <f t="shared" ref="A43:B43" si="51">A52</f>
        <v>43680</v>
      </c>
      <c r="B43" s="4" t="str">
        <f t="shared" si="51"/>
        <v>Выходной</v>
      </c>
      <c r="C43" s="6"/>
      <c r="D43" s="6" t="s">
        <v>16</v>
      </c>
      <c r="E43" s="6"/>
      <c r="F43" s="6"/>
      <c r="G43" s="6">
        <v>1000</v>
      </c>
      <c r="H43" s="6" t="e">
        <f t="shared" ref="H43" si="52">IF(B43="Выходной",F48*0.03,F48*0.02)/C52</f>
        <v>#DIV/0!</v>
      </c>
      <c r="I43" s="6"/>
      <c r="J43" s="6"/>
      <c r="K43" s="6" t="e">
        <f t="shared" si="38"/>
        <v>#DIV/0!</v>
      </c>
      <c r="L43" s="6"/>
    </row>
    <row r="44" spans="1:12" hidden="1">
      <c r="A44" s="3">
        <f t="shared" ref="A44:B44" si="53">A52</f>
        <v>43680</v>
      </c>
      <c r="B44" s="4" t="str">
        <f t="shared" si="53"/>
        <v>Выходной</v>
      </c>
      <c r="C44" s="6"/>
      <c r="D44" s="6" t="s">
        <v>16</v>
      </c>
      <c r="E44" s="6"/>
      <c r="F44" s="6"/>
      <c r="G44" s="6">
        <v>1000</v>
      </c>
      <c r="H44" s="6" t="e">
        <f t="shared" ref="H44" si="54">IF(B44="Выходной",F48*0.03,F48*0.02)/C52</f>
        <v>#DIV/0!</v>
      </c>
      <c r="I44" s="6"/>
      <c r="J44" s="6"/>
      <c r="K44" s="6" t="e">
        <f t="shared" si="38"/>
        <v>#DIV/0!</v>
      </c>
      <c r="L44" s="6"/>
    </row>
    <row r="45" spans="1:12" hidden="1">
      <c r="A45" s="3">
        <f t="shared" ref="A45:B45" si="55">A52</f>
        <v>43680</v>
      </c>
      <c r="B45" s="4" t="str">
        <f t="shared" si="55"/>
        <v>Выходной</v>
      </c>
      <c r="C45" s="6"/>
      <c r="D45" s="6"/>
      <c r="E45" s="6"/>
      <c r="F45" s="6"/>
      <c r="G45" s="6">
        <v>1000</v>
      </c>
      <c r="H45" s="6" t="e">
        <f t="shared" ref="H45" si="56">IF(B45="Выходной",F48*0.03,F48*0.02)/C52</f>
        <v>#DIV/0!</v>
      </c>
      <c r="I45" s="6"/>
      <c r="J45" s="6"/>
      <c r="K45" s="6" t="e">
        <f t="shared" si="38"/>
        <v>#DIV/0!</v>
      </c>
      <c r="L45" s="6"/>
    </row>
    <row r="46" spans="1:12" hidden="1">
      <c r="A46" s="3">
        <f t="shared" ref="A46:B46" si="57">A52</f>
        <v>43680</v>
      </c>
      <c r="B46" s="4" t="str">
        <f t="shared" si="57"/>
        <v>Выходной</v>
      </c>
      <c r="C46" s="6"/>
      <c r="D46" s="6"/>
      <c r="E46" s="6"/>
      <c r="F46" s="6"/>
      <c r="G46" s="6"/>
      <c r="H46" s="6" t="e">
        <f t="shared" ref="H46" si="58">IF(B46="Выходной",F48*0.03,F48*0.02)/C52</f>
        <v>#DIV/0!</v>
      </c>
      <c r="I46" s="6"/>
      <c r="J46" s="6"/>
      <c r="K46" s="6" t="e">
        <f t="shared" si="38"/>
        <v>#DIV/0!</v>
      </c>
      <c r="L46" s="6"/>
    </row>
    <row r="47" spans="1:12" hidden="1">
      <c r="A47" s="3">
        <f t="shared" ref="A47:B47" si="59">A52</f>
        <v>43680</v>
      </c>
      <c r="B47" s="4" t="str">
        <f t="shared" si="59"/>
        <v>Выходной</v>
      </c>
      <c r="C47" s="6"/>
      <c r="D47" s="6" t="s">
        <v>18</v>
      </c>
      <c r="E47" s="6"/>
      <c r="F47" s="6"/>
      <c r="G47" s="6">
        <v>1000</v>
      </c>
      <c r="H47" s="6" t="e">
        <f t="shared" ref="H47" si="60">IF(B47="Выходной",F48*0.03,F48*0.02)/C52</f>
        <v>#DIV/0!</v>
      </c>
      <c r="I47" s="6"/>
      <c r="J47" s="6"/>
      <c r="K47" s="6" t="e">
        <f t="shared" si="38"/>
        <v>#DIV/0!</v>
      </c>
      <c r="L47" s="6"/>
    </row>
    <row r="48" spans="1:12" hidden="1">
      <c r="A48" s="3">
        <f t="shared" ref="A48:B48" si="61">A52</f>
        <v>43680</v>
      </c>
      <c r="B48" s="4" t="str">
        <f t="shared" si="61"/>
        <v>Выходной</v>
      </c>
      <c r="C48" s="6"/>
      <c r="D48" s="6" t="s">
        <v>18</v>
      </c>
      <c r="E48" s="6"/>
      <c r="F48" s="7"/>
      <c r="G48" s="6">
        <v>1000</v>
      </c>
      <c r="H48" s="6" t="e">
        <f t="shared" ref="H48" si="62">IF(B48="Выходной",F48*0.03,F48*0.02)/C52</f>
        <v>#DIV/0!</v>
      </c>
      <c r="I48" s="6"/>
      <c r="J48" s="6"/>
      <c r="K48" s="6" t="e">
        <f t="shared" si="38"/>
        <v>#DIV/0!</v>
      </c>
      <c r="L48" s="6"/>
    </row>
    <row r="49" spans="1:12" hidden="1">
      <c r="A49" s="3">
        <f t="shared" ref="A49:B49" si="63">A52</f>
        <v>43680</v>
      </c>
      <c r="B49" s="4" t="str">
        <f t="shared" si="63"/>
        <v>Выходной</v>
      </c>
      <c r="C49" s="6"/>
      <c r="D49" s="6" t="s">
        <v>19</v>
      </c>
      <c r="E49" s="6"/>
      <c r="F49" s="6"/>
      <c r="G49" s="6">
        <v>1000</v>
      </c>
      <c r="H49" s="6"/>
      <c r="I49" s="6"/>
      <c r="J49" s="6"/>
      <c r="K49" s="6">
        <f t="shared" si="38"/>
        <v>1000</v>
      </c>
      <c r="L49" s="6"/>
    </row>
    <row r="50" spans="1:12" hidden="1">
      <c r="A50" s="3">
        <f t="shared" ref="A50:B50" si="64">A52</f>
        <v>43680</v>
      </c>
      <c r="B50" s="4" t="str">
        <f t="shared" si="64"/>
        <v>Выходной</v>
      </c>
      <c r="C50" s="6"/>
      <c r="D50" s="6" t="s">
        <v>20</v>
      </c>
      <c r="E50" s="6" t="s">
        <v>21</v>
      </c>
      <c r="F50" s="8"/>
      <c r="G50" s="6">
        <v>1000</v>
      </c>
      <c r="H50" s="6" t="e">
        <f t="shared" ref="H50" si="65">F50*0.02/D52</f>
        <v>#DIV/0!</v>
      </c>
      <c r="I50" s="6"/>
      <c r="J50" s="6"/>
      <c r="K50" s="6" t="e">
        <f t="shared" ref="K50:K51" si="66">H50+G50+I50-J50</f>
        <v>#DIV/0!</v>
      </c>
      <c r="L50" s="6"/>
    </row>
    <row r="51" spans="1:12" hidden="1">
      <c r="A51" s="3">
        <f t="shared" ref="A51:B51" si="67">A52</f>
        <v>43680</v>
      </c>
      <c r="B51" s="4" t="str">
        <f t="shared" si="67"/>
        <v>Выходной</v>
      </c>
      <c r="C51" s="6"/>
      <c r="D51" s="6" t="s">
        <v>20</v>
      </c>
      <c r="E51" s="6" t="s">
        <v>21</v>
      </c>
      <c r="F51" s="6"/>
      <c r="G51" s="6"/>
      <c r="H51" s="6" t="e">
        <f t="shared" ref="H51" si="68">F50*0.02/D52</f>
        <v>#DIV/0!</v>
      </c>
      <c r="I51" s="6"/>
      <c r="J51" s="6"/>
      <c r="K51" s="6" t="e">
        <f t="shared" si="66"/>
        <v>#DIV/0!</v>
      </c>
      <c r="L51" s="6"/>
    </row>
    <row r="52" spans="1:12" hidden="1">
      <c r="A52" s="9">
        <v>43680</v>
      </c>
      <c r="B52" s="10" t="s">
        <v>23</v>
      </c>
      <c r="C52" s="11">
        <f t="shared" ref="C52" si="69">COUNTA(C36:C48)</f>
        <v>0</v>
      </c>
      <c r="D52" s="11">
        <f t="shared" ref="D52" si="70">COUNTA(C50:C51)</f>
        <v>0</v>
      </c>
      <c r="E52" s="12"/>
      <c r="F52" s="12"/>
      <c r="G52" s="12"/>
      <c r="H52" s="12"/>
      <c r="I52" s="12"/>
      <c r="J52" s="12"/>
      <c r="K52" s="12"/>
      <c r="L52" s="12"/>
    </row>
    <row r="53" spans="1:12" hidden="1">
      <c r="A53" s="3">
        <f t="shared" ref="A53:B53" si="71">A69</f>
        <v>43681</v>
      </c>
      <c r="B53" s="4" t="str">
        <f t="shared" si="71"/>
        <v>Выходной</v>
      </c>
      <c r="C53" s="5"/>
      <c r="D53" s="6" t="s">
        <v>16</v>
      </c>
      <c r="E53" s="6" t="s">
        <v>17</v>
      </c>
      <c r="F53" s="6"/>
      <c r="G53" s="6">
        <v>1000</v>
      </c>
      <c r="H53" s="6" t="e">
        <f t="shared" ref="H53" si="72">IF(B53="Выходной",F65*0.03,F65*0.02)/C69</f>
        <v>#DIV/0!</v>
      </c>
      <c r="I53" s="6"/>
      <c r="J53" s="6"/>
      <c r="K53" s="6" t="e">
        <f t="shared" ref="K53:K66" si="73">G53+H53+I53-J53</f>
        <v>#DIV/0!</v>
      </c>
      <c r="L53" s="6"/>
    </row>
    <row r="54" spans="1:12" hidden="1">
      <c r="A54" s="3">
        <f t="shared" ref="A54:B54" si="74">A69</f>
        <v>43681</v>
      </c>
      <c r="B54" s="4" t="str">
        <f t="shared" si="74"/>
        <v>Выходной</v>
      </c>
      <c r="C54" s="5"/>
      <c r="D54" s="6" t="s">
        <v>16</v>
      </c>
      <c r="E54" s="6" t="s">
        <v>17</v>
      </c>
      <c r="F54" s="6"/>
      <c r="G54" s="6">
        <v>1000</v>
      </c>
      <c r="H54" s="6" t="e">
        <f t="shared" ref="H54" si="75">IF(B54="Выходной",F65*0.03,F65*0.02)/C69</f>
        <v>#DIV/0!</v>
      </c>
      <c r="I54" s="6"/>
      <c r="J54" s="6"/>
      <c r="K54" s="6" t="e">
        <f t="shared" si="73"/>
        <v>#DIV/0!</v>
      </c>
      <c r="L54" s="6"/>
    </row>
    <row r="55" spans="1:12" hidden="1">
      <c r="A55" s="3">
        <f t="shared" ref="A55:B55" si="76">A69</f>
        <v>43681</v>
      </c>
      <c r="B55" s="4" t="str">
        <f t="shared" si="76"/>
        <v>Выходной</v>
      </c>
      <c r="C55" s="6"/>
      <c r="D55" s="6" t="s">
        <v>16</v>
      </c>
      <c r="E55" s="6" t="s">
        <v>17</v>
      </c>
      <c r="F55" s="6"/>
      <c r="G55" s="6">
        <v>1000</v>
      </c>
      <c r="H55" s="6" t="e">
        <f t="shared" ref="H55" si="77">IF(B55="Выходной",F65*0.03,F65*0.02)/C69</f>
        <v>#DIV/0!</v>
      </c>
      <c r="I55" s="6"/>
      <c r="J55" s="6"/>
      <c r="K55" s="6" t="e">
        <f t="shared" si="73"/>
        <v>#DIV/0!</v>
      </c>
      <c r="L55" s="6"/>
    </row>
    <row r="56" spans="1:12" hidden="1">
      <c r="A56" s="3">
        <f t="shared" ref="A56:B56" si="78">A69</f>
        <v>43681</v>
      </c>
      <c r="B56" s="4" t="str">
        <f t="shared" si="78"/>
        <v>Выходной</v>
      </c>
      <c r="C56" s="6"/>
      <c r="D56" s="6" t="s">
        <v>16</v>
      </c>
      <c r="E56" s="6" t="s">
        <v>17</v>
      </c>
      <c r="F56" s="6"/>
      <c r="G56" s="6">
        <v>1000</v>
      </c>
      <c r="H56" s="6" t="e">
        <f t="shared" ref="H56" si="79">IF(B56="Выходной",F65*0.03,F65*0.02)/C69</f>
        <v>#DIV/0!</v>
      </c>
      <c r="I56" s="6"/>
      <c r="J56" s="6"/>
      <c r="K56" s="6" t="e">
        <f t="shared" si="73"/>
        <v>#DIV/0!</v>
      </c>
      <c r="L56" s="6"/>
    </row>
    <row r="57" spans="1:12" hidden="1">
      <c r="A57" s="3">
        <f t="shared" ref="A57:B57" si="80">A69</f>
        <v>43681</v>
      </c>
      <c r="B57" s="4" t="str">
        <f t="shared" si="80"/>
        <v>Выходной</v>
      </c>
      <c r="C57" s="6"/>
      <c r="D57" s="6" t="s">
        <v>16</v>
      </c>
      <c r="E57" s="6"/>
      <c r="F57" s="6"/>
      <c r="G57" s="6">
        <v>1000</v>
      </c>
      <c r="H57" s="6" t="e">
        <f t="shared" ref="H57" si="81">IF(B57="Выходной",F65*0.03,F65*0.02)/C69</f>
        <v>#DIV/0!</v>
      </c>
      <c r="I57" s="6"/>
      <c r="J57" s="6"/>
      <c r="K57" s="6" t="e">
        <f t="shared" si="73"/>
        <v>#DIV/0!</v>
      </c>
      <c r="L57" s="6"/>
    </row>
    <row r="58" spans="1:12" hidden="1">
      <c r="A58" s="3">
        <f t="shared" ref="A58:B58" si="82">A69</f>
        <v>43681</v>
      </c>
      <c r="B58" s="4" t="str">
        <f t="shared" si="82"/>
        <v>Выходной</v>
      </c>
      <c r="C58" s="6"/>
      <c r="D58" s="6" t="s">
        <v>16</v>
      </c>
      <c r="E58" s="6"/>
      <c r="F58" s="6"/>
      <c r="G58" s="6">
        <v>1000</v>
      </c>
      <c r="H58" s="6" t="e">
        <f t="shared" ref="H58" si="83">IF(B58="Выходной",F65*0.03,F65*0.02)/C69</f>
        <v>#DIV/0!</v>
      </c>
      <c r="I58" s="6"/>
      <c r="J58" s="6"/>
      <c r="K58" s="6" t="e">
        <f t="shared" si="73"/>
        <v>#DIV/0!</v>
      </c>
      <c r="L58" s="6"/>
    </row>
    <row r="59" spans="1:12" hidden="1">
      <c r="A59" s="3">
        <f t="shared" ref="A59:B59" si="84">A69</f>
        <v>43681</v>
      </c>
      <c r="B59" s="4" t="str">
        <f t="shared" si="84"/>
        <v>Выходной</v>
      </c>
      <c r="C59" s="6"/>
      <c r="D59" s="6" t="s">
        <v>16</v>
      </c>
      <c r="E59" s="6"/>
      <c r="F59" s="6"/>
      <c r="G59" s="6">
        <v>1000</v>
      </c>
      <c r="H59" s="6" t="e">
        <f t="shared" ref="H59" si="85">IF(B59="Выходной",F65*0.03,F65*0.02)/C69</f>
        <v>#DIV/0!</v>
      </c>
      <c r="I59" s="6"/>
      <c r="J59" s="6"/>
      <c r="K59" s="6" t="e">
        <f t="shared" si="73"/>
        <v>#DIV/0!</v>
      </c>
      <c r="L59" s="6"/>
    </row>
    <row r="60" spans="1:12" hidden="1">
      <c r="A60" s="3">
        <f t="shared" ref="A60:B60" si="86">A69</f>
        <v>43681</v>
      </c>
      <c r="B60" s="4" t="str">
        <f t="shared" si="86"/>
        <v>Выходной</v>
      </c>
      <c r="C60" s="6"/>
      <c r="D60" s="6" t="s">
        <v>16</v>
      </c>
      <c r="E60" s="6"/>
      <c r="F60" s="6"/>
      <c r="G60" s="6">
        <v>1000</v>
      </c>
      <c r="H60" s="6" t="e">
        <f t="shared" ref="H60" si="87">IF(B60="Выходной",F65*0.03,F65*0.02)/C69</f>
        <v>#DIV/0!</v>
      </c>
      <c r="I60" s="6"/>
      <c r="J60" s="6"/>
      <c r="K60" s="6" t="e">
        <f t="shared" si="73"/>
        <v>#DIV/0!</v>
      </c>
      <c r="L60" s="6"/>
    </row>
    <row r="61" spans="1:12" hidden="1">
      <c r="A61" s="3">
        <f t="shared" ref="A61:B61" si="88">A69</f>
        <v>43681</v>
      </c>
      <c r="B61" s="4" t="str">
        <f t="shared" si="88"/>
        <v>Выходной</v>
      </c>
      <c r="C61" s="6"/>
      <c r="D61" s="6" t="s">
        <v>16</v>
      </c>
      <c r="E61" s="6"/>
      <c r="F61" s="6"/>
      <c r="G61" s="6">
        <v>1000</v>
      </c>
      <c r="H61" s="6" t="e">
        <f t="shared" ref="H61" si="89">IF(B61="Выходной",F65*0.03,F65*0.02)/C69</f>
        <v>#DIV/0!</v>
      </c>
      <c r="I61" s="6"/>
      <c r="J61" s="6"/>
      <c r="K61" s="6" t="e">
        <f t="shared" si="73"/>
        <v>#DIV/0!</v>
      </c>
      <c r="L61" s="6"/>
    </row>
    <row r="62" spans="1:12" hidden="1">
      <c r="A62" s="3">
        <f t="shared" ref="A62:B62" si="90">A69</f>
        <v>43681</v>
      </c>
      <c r="B62" s="4" t="str">
        <f t="shared" si="90"/>
        <v>Выходной</v>
      </c>
      <c r="C62" s="6"/>
      <c r="D62" s="6"/>
      <c r="E62" s="6"/>
      <c r="F62" s="6"/>
      <c r="G62" s="6">
        <v>1000</v>
      </c>
      <c r="H62" s="6" t="e">
        <f t="shared" ref="H62" si="91">IF(B62="Выходной",F65*0.03,F65*0.02)/C69</f>
        <v>#DIV/0!</v>
      </c>
      <c r="I62" s="6"/>
      <c r="J62" s="6"/>
      <c r="K62" s="6" t="e">
        <f t="shared" si="73"/>
        <v>#DIV/0!</v>
      </c>
      <c r="L62" s="6"/>
    </row>
    <row r="63" spans="1:12" hidden="1">
      <c r="A63" s="3">
        <f t="shared" ref="A63:B63" si="92">A69</f>
        <v>43681</v>
      </c>
      <c r="B63" s="4" t="str">
        <f t="shared" si="92"/>
        <v>Выходной</v>
      </c>
      <c r="C63" s="6"/>
      <c r="D63" s="6"/>
      <c r="E63" s="6"/>
      <c r="F63" s="6"/>
      <c r="G63" s="6"/>
      <c r="H63" s="6" t="e">
        <f t="shared" ref="H63" si="93">IF(B63="Выходной",F65*0.03,F65*0.02)/C69</f>
        <v>#DIV/0!</v>
      </c>
      <c r="I63" s="6"/>
      <c r="J63" s="6"/>
      <c r="K63" s="6" t="e">
        <f t="shared" si="73"/>
        <v>#DIV/0!</v>
      </c>
      <c r="L63" s="6"/>
    </row>
    <row r="64" spans="1:12" hidden="1">
      <c r="A64" s="3">
        <f t="shared" ref="A64:B64" si="94">A69</f>
        <v>43681</v>
      </c>
      <c r="B64" s="4" t="str">
        <f t="shared" si="94"/>
        <v>Выходной</v>
      </c>
      <c r="C64" s="6"/>
      <c r="D64" s="6" t="s">
        <v>18</v>
      </c>
      <c r="E64" s="6"/>
      <c r="F64" s="6"/>
      <c r="G64" s="6">
        <v>1000</v>
      </c>
      <c r="H64" s="6" t="e">
        <f t="shared" ref="H64" si="95">IF(B64="Выходной",F65*0.03,F65*0.02)/C69</f>
        <v>#DIV/0!</v>
      </c>
      <c r="I64" s="6"/>
      <c r="J64" s="6"/>
      <c r="K64" s="6" t="e">
        <f t="shared" si="73"/>
        <v>#DIV/0!</v>
      </c>
      <c r="L64" s="6"/>
    </row>
    <row r="65" spans="1:12" hidden="1">
      <c r="A65" s="3">
        <f t="shared" ref="A65:B65" si="96">A69</f>
        <v>43681</v>
      </c>
      <c r="B65" s="4" t="str">
        <f t="shared" si="96"/>
        <v>Выходной</v>
      </c>
      <c r="C65" s="6"/>
      <c r="D65" s="6" t="s">
        <v>18</v>
      </c>
      <c r="E65" s="6"/>
      <c r="F65" s="7"/>
      <c r="G65" s="6">
        <v>1000</v>
      </c>
      <c r="H65" s="6" t="e">
        <f t="shared" ref="H65" si="97">IF(B65="Выходной",F65*0.03,F65*0.02)/C69</f>
        <v>#DIV/0!</v>
      </c>
      <c r="I65" s="6"/>
      <c r="J65" s="6"/>
      <c r="K65" s="6" t="e">
        <f t="shared" si="73"/>
        <v>#DIV/0!</v>
      </c>
      <c r="L65" s="6"/>
    </row>
    <row r="66" spans="1:12" hidden="1">
      <c r="A66" s="3">
        <f t="shared" ref="A66:B66" si="98">A69</f>
        <v>43681</v>
      </c>
      <c r="B66" s="4" t="str">
        <f t="shared" si="98"/>
        <v>Выходной</v>
      </c>
      <c r="C66" s="6"/>
      <c r="D66" s="6" t="s">
        <v>19</v>
      </c>
      <c r="E66" s="6"/>
      <c r="F66" s="6"/>
      <c r="G66" s="6">
        <v>1000</v>
      </c>
      <c r="H66" s="6"/>
      <c r="I66" s="6"/>
      <c r="J66" s="6"/>
      <c r="K66" s="6">
        <f t="shared" si="73"/>
        <v>1000</v>
      </c>
      <c r="L66" s="6"/>
    </row>
    <row r="67" spans="1:12" hidden="1">
      <c r="A67" s="3">
        <f t="shared" ref="A67:B67" si="99">A69</f>
        <v>43681</v>
      </c>
      <c r="B67" s="4" t="str">
        <f t="shared" si="99"/>
        <v>Выходной</v>
      </c>
      <c r="C67" s="6"/>
      <c r="D67" s="6" t="s">
        <v>20</v>
      </c>
      <c r="E67" s="6" t="s">
        <v>21</v>
      </c>
      <c r="F67" s="8"/>
      <c r="G67" s="6">
        <v>1000</v>
      </c>
      <c r="H67" s="6" t="e">
        <f t="shared" ref="H67" si="100">F67*0.02/D69</f>
        <v>#DIV/0!</v>
      </c>
      <c r="I67" s="6"/>
      <c r="J67" s="6"/>
      <c r="K67" s="6" t="e">
        <f t="shared" ref="K67:K68" si="101">H67+G67+I67-J67</f>
        <v>#DIV/0!</v>
      </c>
      <c r="L67" s="6"/>
    </row>
    <row r="68" spans="1:12" hidden="1">
      <c r="A68" s="3">
        <f t="shared" ref="A68:B68" si="102">A69</f>
        <v>43681</v>
      </c>
      <c r="B68" s="4" t="str">
        <f t="shared" si="102"/>
        <v>Выходной</v>
      </c>
      <c r="C68" s="6"/>
      <c r="D68" s="6" t="s">
        <v>20</v>
      </c>
      <c r="E68" s="6" t="s">
        <v>21</v>
      </c>
      <c r="F68" s="6"/>
      <c r="G68" s="6"/>
      <c r="H68" s="6" t="e">
        <f t="shared" ref="H68" si="103">F67*0.02/D69</f>
        <v>#DIV/0!</v>
      </c>
      <c r="I68" s="6"/>
      <c r="J68" s="6"/>
      <c r="K68" s="6" t="e">
        <f t="shared" si="101"/>
        <v>#DIV/0!</v>
      </c>
      <c r="L68" s="6"/>
    </row>
    <row r="69" spans="1:12" hidden="1">
      <c r="A69" s="9">
        <v>43681</v>
      </c>
      <c r="B69" s="10" t="s">
        <v>23</v>
      </c>
      <c r="C69" s="11">
        <f t="shared" ref="C69" si="104">COUNTA(C53:C65)</f>
        <v>0</v>
      </c>
      <c r="D69" s="11">
        <f t="shared" ref="D69" si="105">COUNTA(C67:C68)</f>
        <v>0</v>
      </c>
      <c r="E69" s="12"/>
      <c r="F69" s="12"/>
      <c r="G69" s="12"/>
      <c r="H69" s="12"/>
      <c r="I69" s="12"/>
      <c r="J69" s="12"/>
      <c r="K69" s="12"/>
      <c r="L69" s="12"/>
    </row>
    <row r="70" spans="1:12" hidden="1">
      <c r="A70" s="3">
        <f t="shared" ref="A70:B70" si="106">A86</f>
        <v>43682</v>
      </c>
      <c r="B70" s="4" t="str">
        <f t="shared" si="106"/>
        <v>Будни</v>
      </c>
      <c r="C70" s="5"/>
      <c r="D70" s="6" t="s">
        <v>16</v>
      </c>
      <c r="E70" s="6" t="s">
        <v>17</v>
      </c>
      <c r="F70" s="6"/>
      <c r="G70" s="6">
        <v>1000</v>
      </c>
      <c r="H70" s="6" t="e">
        <f t="shared" ref="H70" si="107">IF(B70="Выходной",F82*0.03,F82*0.02)/C86</f>
        <v>#DIV/0!</v>
      </c>
      <c r="I70" s="6"/>
      <c r="J70" s="6"/>
      <c r="K70" s="6" t="e">
        <f t="shared" ref="K70:K83" si="108">G70+H70+I70-J70</f>
        <v>#DIV/0!</v>
      </c>
      <c r="L70" s="6"/>
    </row>
    <row r="71" spans="1:12" hidden="1">
      <c r="A71" s="3">
        <f t="shared" ref="A71:B71" si="109">A86</f>
        <v>43682</v>
      </c>
      <c r="B71" s="4" t="str">
        <f t="shared" si="109"/>
        <v>Будни</v>
      </c>
      <c r="C71" s="5"/>
      <c r="D71" s="6" t="s">
        <v>16</v>
      </c>
      <c r="E71" s="6" t="s">
        <v>17</v>
      </c>
      <c r="F71" s="6"/>
      <c r="G71" s="6">
        <v>1000</v>
      </c>
      <c r="H71" s="6" t="e">
        <f t="shared" ref="H71" si="110">IF(B71="Выходной",F82*0.03,F82*0.02)/C86</f>
        <v>#DIV/0!</v>
      </c>
      <c r="I71" s="6"/>
      <c r="J71" s="6"/>
      <c r="K71" s="6" t="e">
        <f t="shared" si="108"/>
        <v>#DIV/0!</v>
      </c>
      <c r="L71" s="6"/>
    </row>
    <row r="72" spans="1:12" hidden="1">
      <c r="A72" s="3">
        <f t="shared" ref="A72:B72" si="111">A86</f>
        <v>43682</v>
      </c>
      <c r="B72" s="4" t="str">
        <f t="shared" si="111"/>
        <v>Будни</v>
      </c>
      <c r="C72" s="6"/>
      <c r="D72" s="6" t="s">
        <v>16</v>
      </c>
      <c r="E72" s="6" t="s">
        <v>17</v>
      </c>
      <c r="F72" s="6"/>
      <c r="G72" s="6">
        <v>1000</v>
      </c>
      <c r="H72" s="6" t="e">
        <f t="shared" ref="H72" si="112">IF(B72="Выходной",F82*0.03,F82*0.02)/C86</f>
        <v>#DIV/0!</v>
      </c>
      <c r="I72" s="6"/>
      <c r="J72" s="6"/>
      <c r="K72" s="6" t="e">
        <f t="shared" si="108"/>
        <v>#DIV/0!</v>
      </c>
      <c r="L72" s="6"/>
    </row>
    <row r="73" spans="1:12" hidden="1">
      <c r="A73" s="3">
        <f t="shared" ref="A73:B73" si="113">A86</f>
        <v>43682</v>
      </c>
      <c r="B73" s="4" t="str">
        <f t="shared" si="113"/>
        <v>Будни</v>
      </c>
      <c r="C73" s="6"/>
      <c r="D73" s="6" t="s">
        <v>16</v>
      </c>
      <c r="E73" s="6" t="s">
        <v>17</v>
      </c>
      <c r="F73" s="6"/>
      <c r="G73" s="6">
        <v>1000</v>
      </c>
      <c r="H73" s="6" t="e">
        <f t="shared" ref="H73" si="114">IF(B73="Выходной",F82*0.03,F82*0.02)/C86</f>
        <v>#DIV/0!</v>
      </c>
      <c r="I73" s="6"/>
      <c r="J73" s="6"/>
      <c r="K73" s="6" t="e">
        <f t="shared" si="108"/>
        <v>#DIV/0!</v>
      </c>
      <c r="L73" s="6"/>
    </row>
    <row r="74" spans="1:12" hidden="1">
      <c r="A74" s="3">
        <f t="shared" ref="A74:B74" si="115">A86</f>
        <v>43682</v>
      </c>
      <c r="B74" s="4" t="str">
        <f t="shared" si="115"/>
        <v>Будни</v>
      </c>
      <c r="C74" s="6"/>
      <c r="D74" s="6" t="s">
        <v>16</v>
      </c>
      <c r="E74" s="6"/>
      <c r="F74" s="6"/>
      <c r="G74" s="6">
        <v>1000</v>
      </c>
      <c r="H74" s="6" t="e">
        <f t="shared" ref="H74" si="116">IF(B74="Выходной",F82*0.03,F82*0.02)/C86</f>
        <v>#DIV/0!</v>
      </c>
      <c r="I74" s="6"/>
      <c r="J74" s="6"/>
      <c r="K74" s="6" t="e">
        <f t="shared" si="108"/>
        <v>#DIV/0!</v>
      </c>
      <c r="L74" s="6"/>
    </row>
    <row r="75" spans="1:12" hidden="1">
      <c r="A75" s="3">
        <f t="shared" ref="A75:B75" si="117">A86</f>
        <v>43682</v>
      </c>
      <c r="B75" s="4" t="str">
        <f t="shared" si="117"/>
        <v>Будни</v>
      </c>
      <c r="C75" s="6"/>
      <c r="D75" s="6" t="s">
        <v>16</v>
      </c>
      <c r="E75" s="6"/>
      <c r="F75" s="6"/>
      <c r="G75" s="6">
        <v>1000</v>
      </c>
      <c r="H75" s="6" t="e">
        <f t="shared" ref="H75" si="118">IF(B75="Выходной",F82*0.03,F82*0.02)/C86</f>
        <v>#DIV/0!</v>
      </c>
      <c r="I75" s="6"/>
      <c r="J75" s="6"/>
      <c r="K75" s="6" t="e">
        <f t="shared" si="108"/>
        <v>#DIV/0!</v>
      </c>
      <c r="L75" s="6"/>
    </row>
    <row r="76" spans="1:12" hidden="1">
      <c r="A76" s="3">
        <f t="shared" ref="A76:B76" si="119">A86</f>
        <v>43682</v>
      </c>
      <c r="B76" s="4" t="str">
        <f t="shared" si="119"/>
        <v>Будни</v>
      </c>
      <c r="C76" s="6"/>
      <c r="D76" s="6" t="s">
        <v>16</v>
      </c>
      <c r="E76" s="6"/>
      <c r="F76" s="6"/>
      <c r="G76" s="6">
        <v>1000</v>
      </c>
      <c r="H76" s="6" t="e">
        <f t="shared" ref="H76" si="120">IF(B76="Выходной",F82*0.03,F82*0.02)/C86</f>
        <v>#DIV/0!</v>
      </c>
      <c r="I76" s="6"/>
      <c r="J76" s="6"/>
      <c r="K76" s="6" t="e">
        <f t="shared" si="108"/>
        <v>#DIV/0!</v>
      </c>
      <c r="L76" s="6"/>
    </row>
    <row r="77" spans="1:12" hidden="1">
      <c r="A77" s="3">
        <f t="shared" ref="A77:B77" si="121">A86</f>
        <v>43682</v>
      </c>
      <c r="B77" s="4" t="str">
        <f t="shared" si="121"/>
        <v>Будни</v>
      </c>
      <c r="C77" s="6"/>
      <c r="D77" s="6" t="s">
        <v>16</v>
      </c>
      <c r="E77" s="6"/>
      <c r="F77" s="6"/>
      <c r="G77" s="6">
        <v>1000</v>
      </c>
      <c r="H77" s="6" t="e">
        <f t="shared" ref="H77" si="122">IF(B77="Выходной",F82*0.03,F82*0.02)/C86</f>
        <v>#DIV/0!</v>
      </c>
      <c r="I77" s="6"/>
      <c r="J77" s="6"/>
      <c r="K77" s="6" t="e">
        <f t="shared" si="108"/>
        <v>#DIV/0!</v>
      </c>
      <c r="L77" s="6"/>
    </row>
    <row r="78" spans="1:12" hidden="1">
      <c r="A78" s="3">
        <f t="shared" ref="A78:B78" si="123">A86</f>
        <v>43682</v>
      </c>
      <c r="B78" s="4" t="str">
        <f t="shared" si="123"/>
        <v>Будни</v>
      </c>
      <c r="C78" s="6"/>
      <c r="D78" s="6" t="s">
        <v>16</v>
      </c>
      <c r="E78" s="6"/>
      <c r="F78" s="6"/>
      <c r="G78" s="6">
        <v>1000</v>
      </c>
      <c r="H78" s="6" t="e">
        <f t="shared" ref="H78" si="124">IF(B78="Выходной",F82*0.03,F82*0.02)/C86</f>
        <v>#DIV/0!</v>
      </c>
      <c r="I78" s="6"/>
      <c r="J78" s="6"/>
      <c r="K78" s="6" t="e">
        <f t="shared" si="108"/>
        <v>#DIV/0!</v>
      </c>
      <c r="L78" s="6"/>
    </row>
    <row r="79" spans="1:12" hidden="1">
      <c r="A79" s="3">
        <f t="shared" ref="A79:B79" si="125">A86</f>
        <v>43682</v>
      </c>
      <c r="B79" s="4" t="str">
        <f t="shared" si="125"/>
        <v>Будни</v>
      </c>
      <c r="C79" s="6"/>
      <c r="D79" s="6"/>
      <c r="E79" s="6"/>
      <c r="F79" s="6"/>
      <c r="G79" s="6">
        <v>1000</v>
      </c>
      <c r="H79" s="6" t="e">
        <f t="shared" ref="H79" si="126">IF(B79="Выходной",F82*0.03,F82*0.02)/C86</f>
        <v>#DIV/0!</v>
      </c>
      <c r="I79" s="6"/>
      <c r="J79" s="6"/>
      <c r="K79" s="6" t="e">
        <f t="shared" si="108"/>
        <v>#DIV/0!</v>
      </c>
      <c r="L79" s="6"/>
    </row>
    <row r="80" spans="1:12" hidden="1">
      <c r="A80" s="3">
        <f t="shared" ref="A80:B80" si="127">A86</f>
        <v>43682</v>
      </c>
      <c r="B80" s="4" t="str">
        <f t="shared" si="127"/>
        <v>Будни</v>
      </c>
      <c r="C80" s="6"/>
      <c r="D80" s="6"/>
      <c r="E80" s="6"/>
      <c r="F80" s="6"/>
      <c r="G80" s="6"/>
      <c r="H80" s="6" t="e">
        <f t="shared" ref="H80" si="128">IF(B80="Выходной",F82*0.03,F82*0.02)/C86</f>
        <v>#DIV/0!</v>
      </c>
      <c r="I80" s="6"/>
      <c r="J80" s="6"/>
      <c r="K80" s="6" t="e">
        <f t="shared" si="108"/>
        <v>#DIV/0!</v>
      </c>
      <c r="L80" s="6"/>
    </row>
    <row r="81" spans="1:12" hidden="1">
      <c r="A81" s="3">
        <f t="shared" ref="A81:B81" si="129">A86</f>
        <v>43682</v>
      </c>
      <c r="B81" s="4" t="str">
        <f t="shared" si="129"/>
        <v>Будни</v>
      </c>
      <c r="C81" s="6"/>
      <c r="D81" s="6" t="s">
        <v>18</v>
      </c>
      <c r="E81" s="6"/>
      <c r="F81" s="6"/>
      <c r="G81" s="6">
        <v>1000</v>
      </c>
      <c r="H81" s="6" t="e">
        <f t="shared" ref="H81" si="130">IF(B81="Выходной",F82*0.03,F82*0.02)/C86</f>
        <v>#DIV/0!</v>
      </c>
      <c r="I81" s="6"/>
      <c r="J81" s="6"/>
      <c r="K81" s="6" t="e">
        <f t="shared" si="108"/>
        <v>#DIV/0!</v>
      </c>
      <c r="L81" s="6"/>
    </row>
    <row r="82" spans="1:12" hidden="1">
      <c r="A82" s="3">
        <f t="shared" ref="A82:B82" si="131">A86</f>
        <v>43682</v>
      </c>
      <c r="B82" s="4" t="str">
        <f t="shared" si="131"/>
        <v>Будни</v>
      </c>
      <c r="C82" s="6"/>
      <c r="D82" s="6" t="s">
        <v>18</v>
      </c>
      <c r="E82" s="6"/>
      <c r="F82" s="7"/>
      <c r="G82" s="6">
        <v>1000</v>
      </c>
      <c r="H82" s="6" t="e">
        <f t="shared" ref="H82" si="132">IF(B82="Выходной",F82*0.03,F82*0.02)/C86</f>
        <v>#DIV/0!</v>
      </c>
      <c r="I82" s="6"/>
      <c r="J82" s="6"/>
      <c r="K82" s="6" t="e">
        <f t="shared" si="108"/>
        <v>#DIV/0!</v>
      </c>
      <c r="L82" s="6"/>
    </row>
    <row r="83" spans="1:12" hidden="1">
      <c r="A83" s="3">
        <f t="shared" ref="A83:B83" si="133">A86</f>
        <v>43682</v>
      </c>
      <c r="B83" s="4" t="str">
        <f t="shared" si="133"/>
        <v>Будни</v>
      </c>
      <c r="C83" s="6"/>
      <c r="D83" s="6" t="s">
        <v>19</v>
      </c>
      <c r="E83" s="6"/>
      <c r="F83" s="6"/>
      <c r="G83" s="6">
        <v>1000</v>
      </c>
      <c r="H83" s="6"/>
      <c r="I83" s="6"/>
      <c r="J83" s="6"/>
      <c r="K83" s="6">
        <f t="shared" si="108"/>
        <v>1000</v>
      </c>
      <c r="L83" s="6"/>
    </row>
    <row r="84" spans="1:12" hidden="1">
      <c r="A84" s="3">
        <f t="shared" ref="A84:B84" si="134">A86</f>
        <v>43682</v>
      </c>
      <c r="B84" s="4" t="str">
        <f t="shared" si="134"/>
        <v>Будни</v>
      </c>
      <c r="C84" s="6"/>
      <c r="D84" s="6" t="s">
        <v>20</v>
      </c>
      <c r="E84" s="6" t="s">
        <v>21</v>
      </c>
      <c r="F84" s="8"/>
      <c r="G84" s="6">
        <v>1000</v>
      </c>
      <c r="H84" s="6" t="e">
        <f t="shared" ref="H84" si="135">F84*0.02/D86</f>
        <v>#DIV/0!</v>
      </c>
      <c r="I84" s="6"/>
      <c r="J84" s="6"/>
      <c r="K84" s="6" t="e">
        <f t="shared" ref="K84:K85" si="136">H84+G84+I84-J84</f>
        <v>#DIV/0!</v>
      </c>
      <c r="L84" s="6"/>
    </row>
    <row r="85" spans="1:12" hidden="1">
      <c r="A85" s="3">
        <f t="shared" ref="A85:B85" si="137">A86</f>
        <v>43682</v>
      </c>
      <c r="B85" s="4" t="str">
        <f t="shared" si="137"/>
        <v>Будни</v>
      </c>
      <c r="C85" s="6"/>
      <c r="D85" s="6" t="s">
        <v>20</v>
      </c>
      <c r="E85" s="6" t="s">
        <v>21</v>
      </c>
      <c r="F85" s="6"/>
      <c r="G85" s="6"/>
      <c r="H85" s="6" t="e">
        <f t="shared" ref="H85" si="138">F84*0.02/D86</f>
        <v>#DIV/0!</v>
      </c>
      <c r="I85" s="6"/>
      <c r="J85" s="6"/>
      <c r="K85" s="6" t="e">
        <f t="shared" si="136"/>
        <v>#DIV/0!</v>
      </c>
      <c r="L85" s="6"/>
    </row>
    <row r="86" spans="1:12" hidden="1">
      <c r="A86" s="9">
        <v>43682</v>
      </c>
      <c r="B86" s="10" t="s">
        <v>22</v>
      </c>
      <c r="C86" s="11">
        <f t="shared" ref="C86" si="139">COUNTA(C70:C82)</f>
        <v>0</v>
      </c>
      <c r="D86" s="11">
        <f t="shared" ref="D86" si="140">COUNTA(C84:C85)</f>
        <v>0</v>
      </c>
      <c r="E86" s="12"/>
      <c r="F86" s="12"/>
      <c r="G86" s="12"/>
      <c r="H86" s="12"/>
      <c r="I86" s="12"/>
      <c r="J86" s="12"/>
      <c r="K86" s="12"/>
      <c r="L86" s="12"/>
    </row>
    <row r="87" spans="1:12" hidden="1">
      <c r="A87" s="3">
        <f t="shared" ref="A87:B87" si="141">A103</f>
        <v>43683</v>
      </c>
      <c r="B87" s="4" t="str">
        <f t="shared" si="141"/>
        <v>Будни</v>
      </c>
      <c r="C87" s="5"/>
      <c r="D87" s="6" t="s">
        <v>16</v>
      </c>
      <c r="E87" s="6" t="s">
        <v>17</v>
      </c>
      <c r="F87" s="6"/>
      <c r="G87" s="6">
        <v>1000</v>
      </c>
      <c r="H87" s="6" t="e">
        <f t="shared" ref="H87" si="142">IF(B87="Выходной",F99*0.03,F99*0.02)/C103</f>
        <v>#DIV/0!</v>
      </c>
      <c r="I87" s="6"/>
      <c r="J87" s="6"/>
      <c r="K87" s="6" t="e">
        <f t="shared" ref="K87:K100" si="143">G87+H87+I87-J87</f>
        <v>#DIV/0!</v>
      </c>
      <c r="L87" s="6"/>
    </row>
    <row r="88" spans="1:12" hidden="1">
      <c r="A88" s="3">
        <f t="shared" ref="A88:B88" si="144">A103</f>
        <v>43683</v>
      </c>
      <c r="B88" s="4" t="str">
        <f t="shared" si="144"/>
        <v>Будни</v>
      </c>
      <c r="C88" s="5"/>
      <c r="D88" s="6" t="s">
        <v>16</v>
      </c>
      <c r="E88" s="6" t="s">
        <v>17</v>
      </c>
      <c r="F88" s="6"/>
      <c r="G88" s="6">
        <v>1000</v>
      </c>
      <c r="H88" s="6" t="e">
        <f t="shared" ref="H88" si="145">IF(B88="Выходной",F99*0.03,F99*0.02)/C103</f>
        <v>#DIV/0!</v>
      </c>
      <c r="I88" s="6"/>
      <c r="J88" s="6"/>
      <c r="K88" s="6" t="e">
        <f t="shared" si="143"/>
        <v>#DIV/0!</v>
      </c>
      <c r="L88" s="6"/>
    </row>
    <row r="89" spans="1:12" hidden="1">
      <c r="A89" s="3">
        <f t="shared" ref="A89:B89" si="146">A103</f>
        <v>43683</v>
      </c>
      <c r="B89" s="4" t="str">
        <f t="shared" si="146"/>
        <v>Будни</v>
      </c>
      <c r="C89" s="6"/>
      <c r="D89" s="6" t="s">
        <v>16</v>
      </c>
      <c r="E89" s="6" t="s">
        <v>17</v>
      </c>
      <c r="F89" s="6"/>
      <c r="G89" s="6">
        <v>1000</v>
      </c>
      <c r="H89" s="6" t="e">
        <f t="shared" ref="H89" si="147">IF(B89="Выходной",F99*0.03,F99*0.02)/C103</f>
        <v>#DIV/0!</v>
      </c>
      <c r="I89" s="6"/>
      <c r="J89" s="6"/>
      <c r="K89" s="6" t="e">
        <f t="shared" si="143"/>
        <v>#DIV/0!</v>
      </c>
      <c r="L89" s="6"/>
    </row>
    <row r="90" spans="1:12" hidden="1">
      <c r="A90" s="3">
        <f t="shared" ref="A90:B90" si="148">A103</f>
        <v>43683</v>
      </c>
      <c r="B90" s="4" t="str">
        <f t="shared" si="148"/>
        <v>Будни</v>
      </c>
      <c r="C90" s="6"/>
      <c r="D90" s="6" t="s">
        <v>16</v>
      </c>
      <c r="E90" s="6" t="s">
        <v>17</v>
      </c>
      <c r="F90" s="6"/>
      <c r="G90" s="6">
        <v>1000</v>
      </c>
      <c r="H90" s="6" t="e">
        <f t="shared" ref="H90" si="149">IF(B90="Выходной",F99*0.03,F99*0.02)/C103</f>
        <v>#DIV/0!</v>
      </c>
      <c r="I90" s="6"/>
      <c r="J90" s="6"/>
      <c r="K90" s="6" t="e">
        <f t="shared" si="143"/>
        <v>#DIV/0!</v>
      </c>
      <c r="L90" s="6"/>
    </row>
    <row r="91" spans="1:12" hidden="1">
      <c r="A91" s="3">
        <f t="shared" ref="A91:B91" si="150">A103</f>
        <v>43683</v>
      </c>
      <c r="B91" s="4" t="str">
        <f t="shared" si="150"/>
        <v>Будни</v>
      </c>
      <c r="C91" s="6"/>
      <c r="D91" s="6" t="s">
        <v>16</v>
      </c>
      <c r="E91" s="6"/>
      <c r="F91" s="6"/>
      <c r="G91" s="6">
        <v>1000</v>
      </c>
      <c r="H91" s="6" t="e">
        <f t="shared" ref="H91" si="151">IF(B91="Выходной",F99*0.03,F99*0.02)/C103</f>
        <v>#DIV/0!</v>
      </c>
      <c r="I91" s="6"/>
      <c r="J91" s="6"/>
      <c r="K91" s="6" t="e">
        <f t="shared" si="143"/>
        <v>#DIV/0!</v>
      </c>
      <c r="L91" s="6"/>
    </row>
    <row r="92" spans="1:12" hidden="1">
      <c r="A92" s="3">
        <f t="shared" ref="A92:B92" si="152">A103</f>
        <v>43683</v>
      </c>
      <c r="B92" s="4" t="str">
        <f t="shared" si="152"/>
        <v>Будни</v>
      </c>
      <c r="C92" s="6"/>
      <c r="D92" s="6" t="s">
        <v>16</v>
      </c>
      <c r="E92" s="6"/>
      <c r="F92" s="6"/>
      <c r="G92" s="6">
        <v>1000</v>
      </c>
      <c r="H92" s="6" t="e">
        <f t="shared" ref="H92" si="153">IF(B92="Выходной",F99*0.03,F99*0.02)/C103</f>
        <v>#DIV/0!</v>
      </c>
      <c r="I92" s="6"/>
      <c r="J92" s="6"/>
      <c r="K92" s="6" t="e">
        <f t="shared" si="143"/>
        <v>#DIV/0!</v>
      </c>
      <c r="L92" s="6"/>
    </row>
    <row r="93" spans="1:12" hidden="1">
      <c r="A93" s="3">
        <f t="shared" ref="A93:B93" si="154">A103</f>
        <v>43683</v>
      </c>
      <c r="B93" s="4" t="str">
        <f t="shared" si="154"/>
        <v>Будни</v>
      </c>
      <c r="C93" s="6"/>
      <c r="D93" s="6" t="s">
        <v>16</v>
      </c>
      <c r="E93" s="6"/>
      <c r="F93" s="6"/>
      <c r="G93" s="6">
        <v>1000</v>
      </c>
      <c r="H93" s="6" t="e">
        <f t="shared" ref="H93" si="155">IF(B93="Выходной",F99*0.03,F99*0.02)/C103</f>
        <v>#DIV/0!</v>
      </c>
      <c r="I93" s="6"/>
      <c r="J93" s="6"/>
      <c r="K93" s="6" t="e">
        <f t="shared" si="143"/>
        <v>#DIV/0!</v>
      </c>
      <c r="L93" s="6"/>
    </row>
    <row r="94" spans="1:12" hidden="1">
      <c r="A94" s="3">
        <f t="shared" ref="A94:B94" si="156">A103</f>
        <v>43683</v>
      </c>
      <c r="B94" s="4" t="str">
        <f t="shared" si="156"/>
        <v>Будни</v>
      </c>
      <c r="C94" s="6"/>
      <c r="D94" s="6" t="s">
        <v>16</v>
      </c>
      <c r="E94" s="6"/>
      <c r="F94" s="6"/>
      <c r="G94" s="6">
        <v>1000</v>
      </c>
      <c r="H94" s="6" t="e">
        <f t="shared" ref="H94" si="157">IF(B94="Выходной",F99*0.03,F99*0.02)/C103</f>
        <v>#DIV/0!</v>
      </c>
      <c r="I94" s="6"/>
      <c r="J94" s="6"/>
      <c r="K94" s="6" t="e">
        <f t="shared" si="143"/>
        <v>#DIV/0!</v>
      </c>
      <c r="L94" s="6"/>
    </row>
    <row r="95" spans="1:12" hidden="1">
      <c r="A95" s="3">
        <f t="shared" ref="A95:B95" si="158">A103</f>
        <v>43683</v>
      </c>
      <c r="B95" s="4" t="str">
        <f t="shared" si="158"/>
        <v>Будни</v>
      </c>
      <c r="C95" s="6"/>
      <c r="D95" s="6" t="s">
        <v>16</v>
      </c>
      <c r="E95" s="6"/>
      <c r="F95" s="6"/>
      <c r="G95" s="6">
        <v>1000</v>
      </c>
      <c r="H95" s="6" t="e">
        <f t="shared" ref="H95" si="159">IF(B95="Выходной",F99*0.03,F99*0.02)/C103</f>
        <v>#DIV/0!</v>
      </c>
      <c r="I95" s="6"/>
      <c r="J95" s="6"/>
      <c r="K95" s="6" t="e">
        <f t="shared" si="143"/>
        <v>#DIV/0!</v>
      </c>
      <c r="L95" s="6"/>
    </row>
    <row r="96" spans="1:12" hidden="1">
      <c r="A96" s="3">
        <f t="shared" ref="A96:B96" si="160">A103</f>
        <v>43683</v>
      </c>
      <c r="B96" s="4" t="str">
        <f t="shared" si="160"/>
        <v>Будни</v>
      </c>
      <c r="C96" s="6"/>
      <c r="D96" s="6"/>
      <c r="E96" s="6"/>
      <c r="F96" s="6"/>
      <c r="G96" s="6">
        <v>1000</v>
      </c>
      <c r="H96" s="6" t="e">
        <f t="shared" ref="H96" si="161">IF(B96="Выходной",F99*0.03,F99*0.02)/C103</f>
        <v>#DIV/0!</v>
      </c>
      <c r="I96" s="6"/>
      <c r="J96" s="6"/>
      <c r="K96" s="6" t="e">
        <f t="shared" si="143"/>
        <v>#DIV/0!</v>
      </c>
      <c r="L96" s="6"/>
    </row>
    <row r="97" spans="1:12" hidden="1">
      <c r="A97" s="3">
        <f t="shared" ref="A97:B97" si="162">A103</f>
        <v>43683</v>
      </c>
      <c r="B97" s="4" t="str">
        <f t="shared" si="162"/>
        <v>Будни</v>
      </c>
      <c r="C97" s="6"/>
      <c r="D97" s="6"/>
      <c r="E97" s="6"/>
      <c r="F97" s="6"/>
      <c r="G97" s="6"/>
      <c r="H97" s="6" t="e">
        <f t="shared" ref="H97" si="163">IF(B97="Выходной",F99*0.03,F99*0.02)/C103</f>
        <v>#DIV/0!</v>
      </c>
      <c r="I97" s="6"/>
      <c r="J97" s="6"/>
      <c r="K97" s="6" t="e">
        <f t="shared" si="143"/>
        <v>#DIV/0!</v>
      </c>
      <c r="L97" s="6"/>
    </row>
    <row r="98" spans="1:12" hidden="1">
      <c r="A98" s="3">
        <f t="shared" ref="A98:B98" si="164">A103</f>
        <v>43683</v>
      </c>
      <c r="B98" s="4" t="str">
        <f t="shared" si="164"/>
        <v>Будни</v>
      </c>
      <c r="C98" s="6"/>
      <c r="D98" s="6" t="s">
        <v>18</v>
      </c>
      <c r="E98" s="6"/>
      <c r="F98" s="6"/>
      <c r="G98" s="6">
        <v>1000</v>
      </c>
      <c r="H98" s="6" t="e">
        <v>#DIV/0!</v>
      </c>
      <c r="I98" s="6"/>
      <c r="J98" s="6"/>
      <c r="K98" s="6" t="e">
        <f t="shared" si="143"/>
        <v>#DIV/0!</v>
      </c>
      <c r="L98" s="6"/>
    </row>
    <row r="99" spans="1:12" hidden="1">
      <c r="A99" s="3">
        <f t="shared" ref="A99:B99" si="165">A103</f>
        <v>43683</v>
      </c>
      <c r="B99" s="4" t="str">
        <f t="shared" si="165"/>
        <v>Будни</v>
      </c>
      <c r="C99" s="6"/>
      <c r="D99" s="6" t="s">
        <v>18</v>
      </c>
      <c r="E99" s="6"/>
      <c r="F99" s="7"/>
      <c r="G99" s="6">
        <v>1000</v>
      </c>
      <c r="H99" s="6" t="e">
        <f t="shared" ref="H99" si="166">IF(B99="Выходной",F99*0.03,F99*0.02)/C103</f>
        <v>#DIV/0!</v>
      </c>
      <c r="I99" s="6"/>
      <c r="J99" s="6"/>
      <c r="K99" s="6" t="e">
        <f t="shared" si="143"/>
        <v>#DIV/0!</v>
      </c>
      <c r="L99" s="6"/>
    </row>
    <row r="100" spans="1:12" hidden="1">
      <c r="A100" s="3">
        <f t="shared" ref="A100:B100" si="167">A103</f>
        <v>43683</v>
      </c>
      <c r="B100" s="4" t="str">
        <f t="shared" si="167"/>
        <v>Будни</v>
      </c>
      <c r="C100" s="6"/>
      <c r="D100" s="6" t="s">
        <v>19</v>
      </c>
      <c r="E100" s="6"/>
      <c r="F100" s="6"/>
      <c r="G100" s="6">
        <v>1000</v>
      </c>
      <c r="H100" s="6"/>
      <c r="I100" s="6"/>
      <c r="J100" s="6"/>
      <c r="K100" s="6">
        <f t="shared" si="143"/>
        <v>1000</v>
      </c>
      <c r="L100" s="6"/>
    </row>
    <row r="101" spans="1:12" hidden="1">
      <c r="A101" s="3">
        <f t="shared" ref="A101:B101" si="168">A103</f>
        <v>43683</v>
      </c>
      <c r="B101" s="4" t="str">
        <f t="shared" si="168"/>
        <v>Будни</v>
      </c>
      <c r="C101" s="6"/>
      <c r="D101" s="6" t="s">
        <v>20</v>
      </c>
      <c r="E101" s="6" t="s">
        <v>21</v>
      </c>
      <c r="F101" s="8"/>
      <c r="G101" s="6">
        <v>1000</v>
      </c>
      <c r="H101" s="6" t="e">
        <f t="shared" ref="H101" si="169">F101*0.02/D103</f>
        <v>#DIV/0!</v>
      </c>
      <c r="I101" s="6"/>
      <c r="J101" s="6"/>
      <c r="K101" s="6" t="e">
        <f t="shared" ref="K101:K102" si="170">H101+G101+I101-J101</f>
        <v>#DIV/0!</v>
      </c>
      <c r="L101" s="6"/>
    </row>
    <row r="102" spans="1:12" hidden="1">
      <c r="A102" s="3">
        <f t="shared" ref="A102:B102" si="171">A103</f>
        <v>43683</v>
      </c>
      <c r="B102" s="4" t="str">
        <f t="shared" si="171"/>
        <v>Будни</v>
      </c>
      <c r="C102" s="6"/>
      <c r="D102" s="6" t="s">
        <v>20</v>
      </c>
      <c r="E102" s="6" t="s">
        <v>21</v>
      </c>
      <c r="F102" s="6"/>
      <c r="G102" s="6"/>
      <c r="H102" s="6" t="e">
        <f t="shared" ref="H102" si="172">F101*0.02/D103</f>
        <v>#DIV/0!</v>
      </c>
      <c r="I102" s="6"/>
      <c r="J102" s="6"/>
      <c r="K102" s="6" t="e">
        <f t="shared" si="170"/>
        <v>#DIV/0!</v>
      </c>
      <c r="L102" s="6"/>
    </row>
    <row r="103" spans="1:12" hidden="1">
      <c r="A103" s="9">
        <v>43683</v>
      </c>
      <c r="B103" s="10" t="s">
        <v>22</v>
      </c>
      <c r="C103" s="11">
        <f t="shared" ref="C103" si="173">COUNTA(C87:C99)</f>
        <v>0</v>
      </c>
      <c r="D103" s="11">
        <f t="shared" ref="D103" si="174">COUNTA(C101:C102)</f>
        <v>0</v>
      </c>
      <c r="E103" s="12"/>
      <c r="F103" s="12"/>
      <c r="G103" s="12"/>
      <c r="H103" s="12"/>
      <c r="I103" s="12"/>
      <c r="J103" s="12"/>
      <c r="K103" s="12"/>
      <c r="L103" s="12"/>
    </row>
    <row r="104" spans="1:12" hidden="1">
      <c r="A104" s="3">
        <f t="shared" ref="A104:B104" si="175">A120</f>
        <v>43684</v>
      </c>
      <c r="B104" s="4" t="str">
        <f t="shared" si="175"/>
        <v>Будни</v>
      </c>
      <c r="C104" s="5"/>
      <c r="D104" s="6" t="s">
        <v>16</v>
      </c>
      <c r="E104" s="6" t="s">
        <v>17</v>
      </c>
      <c r="F104" s="6"/>
      <c r="G104" s="6">
        <v>1000</v>
      </c>
      <c r="H104" s="6" t="e">
        <f t="shared" ref="H104" si="176">IF(B104="Выходной",F116*0.03,F116*0.02)/C120</f>
        <v>#DIV/0!</v>
      </c>
      <c r="I104" s="6"/>
      <c r="J104" s="6"/>
      <c r="K104" s="6" t="e">
        <f t="shared" ref="K104:K117" si="177">G104+H104+I104-J104</f>
        <v>#DIV/0!</v>
      </c>
      <c r="L104" s="6"/>
    </row>
    <row r="105" spans="1:12" hidden="1">
      <c r="A105" s="3">
        <f t="shared" ref="A105:B105" si="178">A120</f>
        <v>43684</v>
      </c>
      <c r="B105" s="4" t="str">
        <f t="shared" si="178"/>
        <v>Будни</v>
      </c>
      <c r="C105" s="5"/>
      <c r="D105" s="6" t="s">
        <v>16</v>
      </c>
      <c r="E105" s="6" t="s">
        <v>17</v>
      </c>
      <c r="F105" s="6"/>
      <c r="G105" s="6">
        <v>1000</v>
      </c>
      <c r="H105" s="6" t="e">
        <f t="shared" ref="H105" si="179">IF(B105="Выходной",F116*0.03,F116*0.02)/C120</f>
        <v>#DIV/0!</v>
      </c>
      <c r="I105" s="6"/>
      <c r="J105" s="6"/>
      <c r="K105" s="6" t="e">
        <f t="shared" si="177"/>
        <v>#DIV/0!</v>
      </c>
      <c r="L105" s="6"/>
    </row>
    <row r="106" spans="1:12" hidden="1">
      <c r="A106" s="3">
        <f t="shared" ref="A106:B106" si="180">A120</f>
        <v>43684</v>
      </c>
      <c r="B106" s="4" t="str">
        <f t="shared" si="180"/>
        <v>Будни</v>
      </c>
      <c r="C106" s="6"/>
      <c r="D106" s="6" t="s">
        <v>16</v>
      </c>
      <c r="E106" s="6" t="s">
        <v>17</v>
      </c>
      <c r="F106" s="6"/>
      <c r="G106" s="6">
        <v>1000</v>
      </c>
      <c r="H106" s="6" t="e">
        <f t="shared" ref="H106" si="181">IF(B106="Выходной",F116*0.03,F116*0.02)/C120</f>
        <v>#DIV/0!</v>
      </c>
      <c r="I106" s="6"/>
      <c r="J106" s="6"/>
      <c r="K106" s="6" t="e">
        <f t="shared" si="177"/>
        <v>#DIV/0!</v>
      </c>
      <c r="L106" s="6"/>
    </row>
    <row r="107" spans="1:12" hidden="1">
      <c r="A107" s="3">
        <f t="shared" ref="A107:B107" si="182">A120</f>
        <v>43684</v>
      </c>
      <c r="B107" s="4" t="str">
        <f t="shared" si="182"/>
        <v>Будни</v>
      </c>
      <c r="C107" s="6"/>
      <c r="D107" s="6" t="s">
        <v>16</v>
      </c>
      <c r="E107" s="6" t="s">
        <v>17</v>
      </c>
      <c r="F107" s="6"/>
      <c r="G107" s="6">
        <v>1000</v>
      </c>
      <c r="H107" s="6" t="e">
        <f t="shared" ref="H107" si="183">IF(B107="Выходной",F116*0.03,F116*0.02)/C120</f>
        <v>#DIV/0!</v>
      </c>
      <c r="I107" s="6"/>
      <c r="J107" s="6"/>
      <c r="K107" s="6" t="e">
        <f t="shared" si="177"/>
        <v>#DIV/0!</v>
      </c>
      <c r="L107" s="6"/>
    </row>
    <row r="108" spans="1:12" hidden="1">
      <c r="A108" s="3">
        <f t="shared" ref="A108:B108" si="184">A120</f>
        <v>43684</v>
      </c>
      <c r="B108" s="4" t="str">
        <f t="shared" si="184"/>
        <v>Будни</v>
      </c>
      <c r="C108" s="6"/>
      <c r="D108" s="6" t="s">
        <v>16</v>
      </c>
      <c r="E108" s="6"/>
      <c r="F108" s="6"/>
      <c r="G108" s="6">
        <v>1000</v>
      </c>
      <c r="H108" s="6" t="e">
        <f t="shared" ref="H108" si="185">IF(B108="Выходной",F116*0.03,F116*0.02)/C120</f>
        <v>#DIV/0!</v>
      </c>
      <c r="I108" s="6"/>
      <c r="J108" s="6"/>
      <c r="K108" s="6" t="e">
        <f t="shared" si="177"/>
        <v>#DIV/0!</v>
      </c>
      <c r="L108" s="6"/>
    </row>
    <row r="109" spans="1:12" hidden="1">
      <c r="A109" s="3">
        <f t="shared" ref="A109:B109" si="186">A120</f>
        <v>43684</v>
      </c>
      <c r="B109" s="4" t="str">
        <f t="shared" si="186"/>
        <v>Будни</v>
      </c>
      <c r="C109" s="6"/>
      <c r="D109" s="6" t="s">
        <v>16</v>
      </c>
      <c r="E109" s="6"/>
      <c r="F109" s="6"/>
      <c r="G109" s="6">
        <v>1000</v>
      </c>
      <c r="H109" s="6" t="e">
        <f t="shared" ref="H109" si="187">IF(B109="Выходной",F116*0.03,F116*0.02)/C120</f>
        <v>#DIV/0!</v>
      </c>
      <c r="I109" s="6"/>
      <c r="J109" s="6"/>
      <c r="K109" s="6" t="e">
        <f t="shared" si="177"/>
        <v>#DIV/0!</v>
      </c>
      <c r="L109" s="6"/>
    </row>
    <row r="110" spans="1:12" hidden="1">
      <c r="A110" s="3">
        <f t="shared" ref="A110:B110" si="188">A120</f>
        <v>43684</v>
      </c>
      <c r="B110" s="4" t="str">
        <f t="shared" si="188"/>
        <v>Будни</v>
      </c>
      <c r="C110" s="6"/>
      <c r="D110" s="6" t="s">
        <v>16</v>
      </c>
      <c r="E110" s="6"/>
      <c r="F110" s="6"/>
      <c r="G110" s="6">
        <v>1000</v>
      </c>
      <c r="H110" s="6" t="e">
        <f t="shared" ref="H110" si="189">IF(B110="Выходной",F116*0.03,F116*0.02)/C120</f>
        <v>#DIV/0!</v>
      </c>
      <c r="I110" s="6"/>
      <c r="J110" s="6"/>
      <c r="K110" s="6" t="e">
        <f t="shared" si="177"/>
        <v>#DIV/0!</v>
      </c>
      <c r="L110" s="6"/>
    </row>
    <row r="111" spans="1:12" hidden="1">
      <c r="A111" s="3">
        <f t="shared" ref="A111:B111" si="190">A120</f>
        <v>43684</v>
      </c>
      <c r="B111" s="4" t="str">
        <f t="shared" si="190"/>
        <v>Будни</v>
      </c>
      <c r="C111" s="6"/>
      <c r="D111" s="6" t="s">
        <v>16</v>
      </c>
      <c r="E111" s="6"/>
      <c r="F111" s="6"/>
      <c r="G111" s="6">
        <v>1000</v>
      </c>
      <c r="H111" s="6" t="e">
        <f t="shared" ref="H111" si="191">IF(B111="Выходной",F116*0.03,F116*0.02)/C120</f>
        <v>#DIV/0!</v>
      </c>
      <c r="I111" s="6"/>
      <c r="J111" s="6"/>
      <c r="K111" s="6" t="e">
        <f t="shared" si="177"/>
        <v>#DIV/0!</v>
      </c>
      <c r="L111" s="6"/>
    </row>
    <row r="112" spans="1:12" hidden="1">
      <c r="A112" s="3">
        <f t="shared" ref="A112:B112" si="192">A120</f>
        <v>43684</v>
      </c>
      <c r="B112" s="4" t="str">
        <f t="shared" si="192"/>
        <v>Будни</v>
      </c>
      <c r="C112" s="6"/>
      <c r="D112" s="6" t="s">
        <v>16</v>
      </c>
      <c r="E112" s="6"/>
      <c r="F112" s="6"/>
      <c r="G112" s="6">
        <v>1000</v>
      </c>
      <c r="H112" s="6" t="e">
        <f t="shared" ref="H112" si="193">IF(B112="Выходной",F116*0.03,F116*0.02)/C120</f>
        <v>#DIV/0!</v>
      </c>
      <c r="I112" s="6"/>
      <c r="J112" s="6"/>
      <c r="K112" s="6" t="e">
        <f t="shared" si="177"/>
        <v>#DIV/0!</v>
      </c>
      <c r="L112" s="6"/>
    </row>
    <row r="113" spans="1:12" hidden="1">
      <c r="A113" s="3">
        <f t="shared" ref="A113:B113" si="194">A120</f>
        <v>43684</v>
      </c>
      <c r="B113" s="4" t="str">
        <f t="shared" si="194"/>
        <v>Будни</v>
      </c>
      <c r="C113" s="6"/>
      <c r="D113" s="6"/>
      <c r="E113" s="6"/>
      <c r="F113" s="6"/>
      <c r="G113" s="6">
        <v>1000</v>
      </c>
      <c r="H113" s="6" t="e">
        <f t="shared" ref="H113" si="195">IF(B113="Выходной",F116*0.03,F116*0.02)/C120</f>
        <v>#DIV/0!</v>
      </c>
      <c r="I113" s="6"/>
      <c r="J113" s="6"/>
      <c r="K113" s="6" t="e">
        <f t="shared" si="177"/>
        <v>#DIV/0!</v>
      </c>
      <c r="L113" s="6"/>
    </row>
    <row r="114" spans="1:12" hidden="1">
      <c r="A114" s="3">
        <f t="shared" ref="A114:B114" si="196">A120</f>
        <v>43684</v>
      </c>
      <c r="B114" s="4" t="str">
        <f t="shared" si="196"/>
        <v>Будни</v>
      </c>
      <c r="C114" s="6"/>
      <c r="D114" s="6"/>
      <c r="E114" s="6"/>
      <c r="F114" s="6"/>
      <c r="G114" s="6"/>
      <c r="H114" s="6" t="e">
        <v>#DIV/0!</v>
      </c>
      <c r="I114" s="6"/>
      <c r="J114" s="6"/>
      <c r="K114" s="6" t="e">
        <f t="shared" si="177"/>
        <v>#DIV/0!</v>
      </c>
      <c r="L114" s="6"/>
    </row>
    <row r="115" spans="1:12" hidden="1">
      <c r="A115" s="3">
        <f t="shared" ref="A115:B115" si="197">A120</f>
        <v>43684</v>
      </c>
      <c r="B115" s="4" t="str">
        <f t="shared" si="197"/>
        <v>Будни</v>
      </c>
      <c r="C115" s="6"/>
      <c r="D115" s="6" t="s">
        <v>18</v>
      </c>
      <c r="E115" s="6"/>
      <c r="F115" s="6"/>
      <c r="G115" s="6">
        <v>1000</v>
      </c>
      <c r="H115" s="6" t="e">
        <v>#DIV/0!</v>
      </c>
      <c r="I115" s="6"/>
      <c r="J115" s="6"/>
      <c r="K115" s="6" t="e">
        <f t="shared" si="177"/>
        <v>#DIV/0!</v>
      </c>
      <c r="L115" s="6"/>
    </row>
    <row r="116" spans="1:12" hidden="1">
      <c r="A116" s="3">
        <f t="shared" ref="A116:B116" si="198">A120</f>
        <v>43684</v>
      </c>
      <c r="B116" s="4" t="str">
        <f t="shared" si="198"/>
        <v>Будни</v>
      </c>
      <c r="C116" s="6"/>
      <c r="D116" s="6" t="s">
        <v>18</v>
      </c>
      <c r="E116" s="6"/>
      <c r="F116" s="7"/>
      <c r="G116" s="6">
        <v>1000</v>
      </c>
      <c r="H116" s="6" t="e">
        <f t="shared" ref="H116" si="199">IF(B116="Выходной",F116*0.03,F116*0.02)/C120</f>
        <v>#DIV/0!</v>
      </c>
      <c r="I116" s="6"/>
      <c r="J116" s="6"/>
      <c r="K116" s="6" t="e">
        <f t="shared" si="177"/>
        <v>#DIV/0!</v>
      </c>
      <c r="L116" s="6"/>
    </row>
    <row r="117" spans="1:12" hidden="1">
      <c r="A117" s="3">
        <f t="shared" ref="A117:B117" si="200">A120</f>
        <v>43684</v>
      </c>
      <c r="B117" s="4" t="str">
        <f t="shared" si="200"/>
        <v>Будни</v>
      </c>
      <c r="C117" s="6"/>
      <c r="D117" s="6" t="s">
        <v>19</v>
      </c>
      <c r="E117" s="6"/>
      <c r="F117" s="6"/>
      <c r="G117" s="6">
        <v>1000</v>
      </c>
      <c r="H117" s="6"/>
      <c r="I117" s="6"/>
      <c r="J117" s="6"/>
      <c r="K117" s="6">
        <f t="shared" si="177"/>
        <v>1000</v>
      </c>
      <c r="L117" s="6"/>
    </row>
    <row r="118" spans="1:12" hidden="1">
      <c r="A118" s="3">
        <f t="shared" ref="A118:B118" si="201">A120</f>
        <v>43684</v>
      </c>
      <c r="B118" s="4" t="str">
        <f t="shared" si="201"/>
        <v>Будни</v>
      </c>
      <c r="C118" s="6"/>
      <c r="D118" s="6" t="s">
        <v>20</v>
      </c>
      <c r="E118" s="6" t="s">
        <v>21</v>
      </c>
      <c r="F118" s="8"/>
      <c r="G118" s="6">
        <v>1000</v>
      </c>
      <c r="H118" s="6" t="e">
        <f t="shared" ref="H118" si="202">F118*0.02/D120</f>
        <v>#DIV/0!</v>
      </c>
      <c r="I118" s="6"/>
      <c r="J118" s="6"/>
      <c r="K118" s="6" t="e">
        <f t="shared" ref="K118:K119" si="203">H118+G118+I118-J118</f>
        <v>#DIV/0!</v>
      </c>
      <c r="L118" s="6"/>
    </row>
    <row r="119" spans="1:12" hidden="1">
      <c r="A119" s="3">
        <f t="shared" ref="A119:B119" si="204">A120</f>
        <v>43684</v>
      </c>
      <c r="B119" s="4" t="str">
        <f t="shared" si="204"/>
        <v>Будни</v>
      </c>
      <c r="C119" s="6"/>
      <c r="D119" s="6" t="s">
        <v>20</v>
      </c>
      <c r="E119" s="6" t="s">
        <v>21</v>
      </c>
      <c r="F119" s="6"/>
      <c r="G119" s="6"/>
      <c r="H119" s="6" t="e">
        <f t="shared" ref="H119" si="205">F118*0.02/D120</f>
        <v>#DIV/0!</v>
      </c>
      <c r="I119" s="6"/>
      <c r="J119" s="6"/>
      <c r="K119" s="6" t="e">
        <f t="shared" si="203"/>
        <v>#DIV/0!</v>
      </c>
      <c r="L119" s="6"/>
    </row>
    <row r="120" spans="1:12" hidden="1">
      <c r="A120" s="9">
        <v>43684</v>
      </c>
      <c r="B120" s="10" t="s">
        <v>22</v>
      </c>
      <c r="C120" s="11">
        <f t="shared" ref="C120" si="206">COUNTA(C104:C116)</f>
        <v>0</v>
      </c>
      <c r="D120" s="11">
        <f t="shared" ref="D120" si="207">COUNTA(C118:C119)</f>
        <v>0</v>
      </c>
      <c r="E120" s="12"/>
      <c r="F120" s="12"/>
      <c r="G120" s="12"/>
      <c r="H120" s="12"/>
      <c r="I120" s="12"/>
      <c r="J120" s="12"/>
      <c r="K120" s="12"/>
      <c r="L120" s="12"/>
    </row>
    <row r="121" spans="1:12" hidden="1">
      <c r="A121" s="3">
        <f t="shared" ref="A121:B121" si="208">A137</f>
        <v>43685</v>
      </c>
      <c r="B121" s="4" t="str">
        <f t="shared" si="208"/>
        <v>Будни</v>
      </c>
      <c r="C121" s="5"/>
      <c r="D121" s="6" t="s">
        <v>16</v>
      </c>
      <c r="E121" s="6" t="s">
        <v>17</v>
      </c>
      <c r="F121" s="6"/>
      <c r="G121" s="6">
        <v>1000</v>
      </c>
      <c r="H121" s="6" t="e">
        <f t="shared" ref="H121" si="209">IF(B121="Выходной",F133*0.03,F133*0.02)/C137</f>
        <v>#DIV/0!</v>
      </c>
      <c r="I121" s="6"/>
      <c r="J121" s="6"/>
      <c r="K121" s="6" t="e">
        <f t="shared" ref="K121:K134" si="210">G121+H121+I121-J121</f>
        <v>#DIV/0!</v>
      </c>
      <c r="L121" s="6"/>
    </row>
    <row r="122" spans="1:12" hidden="1">
      <c r="A122" s="3">
        <f t="shared" ref="A122:B122" si="211">A137</f>
        <v>43685</v>
      </c>
      <c r="B122" s="4" t="str">
        <f t="shared" si="211"/>
        <v>Будни</v>
      </c>
      <c r="C122" s="5"/>
      <c r="D122" s="6" t="s">
        <v>16</v>
      </c>
      <c r="E122" s="6" t="s">
        <v>17</v>
      </c>
      <c r="F122" s="6"/>
      <c r="G122" s="6">
        <v>1000</v>
      </c>
      <c r="H122" s="6" t="e">
        <f t="shared" ref="H122" si="212">IF(B122="Выходной",F133*0.03,F133*0.02)/C137</f>
        <v>#DIV/0!</v>
      </c>
      <c r="I122" s="6"/>
      <c r="J122" s="6"/>
      <c r="K122" s="6" t="e">
        <f t="shared" si="210"/>
        <v>#DIV/0!</v>
      </c>
      <c r="L122" s="6"/>
    </row>
    <row r="123" spans="1:12" hidden="1">
      <c r="A123" s="3">
        <f t="shared" ref="A123:B123" si="213">A137</f>
        <v>43685</v>
      </c>
      <c r="B123" s="4" t="str">
        <f t="shared" si="213"/>
        <v>Будни</v>
      </c>
      <c r="C123" s="6"/>
      <c r="D123" s="6" t="s">
        <v>16</v>
      </c>
      <c r="E123" s="6" t="s">
        <v>17</v>
      </c>
      <c r="F123" s="6"/>
      <c r="G123" s="6">
        <v>1000</v>
      </c>
      <c r="H123" s="6" t="e">
        <f t="shared" ref="H123" si="214">IF(B123="Выходной",F133*0.03,F133*0.02)/C137</f>
        <v>#DIV/0!</v>
      </c>
      <c r="I123" s="6"/>
      <c r="J123" s="6"/>
      <c r="K123" s="6" t="e">
        <f t="shared" si="210"/>
        <v>#DIV/0!</v>
      </c>
      <c r="L123" s="6"/>
    </row>
    <row r="124" spans="1:12" hidden="1">
      <c r="A124" s="3">
        <f t="shared" ref="A124:B124" si="215">A137</f>
        <v>43685</v>
      </c>
      <c r="B124" s="4" t="str">
        <f t="shared" si="215"/>
        <v>Будни</v>
      </c>
      <c r="C124" s="6"/>
      <c r="D124" s="6" t="s">
        <v>16</v>
      </c>
      <c r="E124" s="6" t="s">
        <v>17</v>
      </c>
      <c r="F124" s="6"/>
      <c r="G124" s="6">
        <v>1000</v>
      </c>
      <c r="H124" s="6" t="e">
        <f t="shared" ref="H124" si="216">IF(B124="Выходной",F133*0.03,F133*0.02)/C137</f>
        <v>#DIV/0!</v>
      </c>
      <c r="I124" s="6"/>
      <c r="J124" s="6"/>
      <c r="K124" s="6" t="e">
        <f t="shared" si="210"/>
        <v>#DIV/0!</v>
      </c>
      <c r="L124" s="6"/>
    </row>
    <row r="125" spans="1:12" hidden="1">
      <c r="A125" s="3">
        <f t="shared" ref="A125:B125" si="217">A137</f>
        <v>43685</v>
      </c>
      <c r="B125" s="4" t="str">
        <f t="shared" si="217"/>
        <v>Будни</v>
      </c>
      <c r="C125" s="6"/>
      <c r="D125" s="6" t="s">
        <v>16</v>
      </c>
      <c r="E125" s="6"/>
      <c r="F125" s="6"/>
      <c r="G125" s="6">
        <v>1000</v>
      </c>
      <c r="H125" s="6" t="e">
        <f t="shared" ref="H125" si="218">IF(B125="Выходной",F133*0.03,F133*0.02)/C137</f>
        <v>#DIV/0!</v>
      </c>
      <c r="I125" s="6"/>
      <c r="J125" s="6"/>
      <c r="K125" s="6" t="e">
        <f t="shared" si="210"/>
        <v>#DIV/0!</v>
      </c>
      <c r="L125" s="6"/>
    </row>
    <row r="126" spans="1:12" hidden="1">
      <c r="A126" s="3">
        <f t="shared" ref="A126:B126" si="219">A137</f>
        <v>43685</v>
      </c>
      <c r="B126" s="4" t="str">
        <f t="shared" si="219"/>
        <v>Будни</v>
      </c>
      <c r="C126" s="6"/>
      <c r="D126" s="6" t="s">
        <v>16</v>
      </c>
      <c r="E126" s="6"/>
      <c r="F126" s="6"/>
      <c r="G126" s="6">
        <v>1000</v>
      </c>
      <c r="H126" s="6" t="e">
        <f t="shared" ref="H126" si="220">IF(B126="Выходной",F133*0.03,F133*0.02)/C137</f>
        <v>#DIV/0!</v>
      </c>
      <c r="I126" s="6"/>
      <c r="J126" s="6"/>
      <c r="K126" s="6" t="e">
        <f t="shared" si="210"/>
        <v>#DIV/0!</v>
      </c>
      <c r="L126" s="6"/>
    </row>
    <row r="127" spans="1:12" hidden="1">
      <c r="A127" s="3">
        <f t="shared" ref="A127:B127" si="221">A137</f>
        <v>43685</v>
      </c>
      <c r="B127" s="4" t="str">
        <f t="shared" si="221"/>
        <v>Будни</v>
      </c>
      <c r="C127" s="6"/>
      <c r="D127" s="6" t="s">
        <v>16</v>
      </c>
      <c r="E127" s="6"/>
      <c r="F127" s="6"/>
      <c r="G127" s="6">
        <v>1000</v>
      </c>
      <c r="H127" s="6" t="e">
        <f t="shared" ref="H127" si="222">IF(B127="Выходной",F133*0.03,F133*0.02)/C137</f>
        <v>#DIV/0!</v>
      </c>
      <c r="I127" s="6"/>
      <c r="J127" s="6"/>
      <c r="K127" s="6" t="e">
        <f t="shared" si="210"/>
        <v>#DIV/0!</v>
      </c>
      <c r="L127" s="6"/>
    </row>
    <row r="128" spans="1:12" hidden="1">
      <c r="A128" s="3">
        <f t="shared" ref="A128:B128" si="223">A137</f>
        <v>43685</v>
      </c>
      <c r="B128" s="4" t="str">
        <f t="shared" si="223"/>
        <v>Будни</v>
      </c>
      <c r="C128" s="6"/>
      <c r="D128" s="6" t="s">
        <v>16</v>
      </c>
      <c r="E128" s="6"/>
      <c r="F128" s="6"/>
      <c r="G128" s="6">
        <v>1000</v>
      </c>
      <c r="H128" s="6" t="e">
        <f t="shared" ref="H128" si="224">IF(B128="Выходной",F133*0.03,F133*0.02)/C137</f>
        <v>#DIV/0!</v>
      </c>
      <c r="I128" s="6"/>
      <c r="J128" s="6"/>
      <c r="K128" s="6" t="e">
        <f t="shared" si="210"/>
        <v>#DIV/0!</v>
      </c>
      <c r="L128" s="6"/>
    </row>
    <row r="129" spans="1:12" hidden="1">
      <c r="A129" s="3">
        <f t="shared" ref="A129:B129" si="225">A137</f>
        <v>43685</v>
      </c>
      <c r="B129" s="4" t="str">
        <f t="shared" si="225"/>
        <v>Будни</v>
      </c>
      <c r="C129" s="6"/>
      <c r="D129" s="6" t="s">
        <v>16</v>
      </c>
      <c r="E129" s="6"/>
      <c r="F129" s="6"/>
      <c r="G129" s="6">
        <v>1000</v>
      </c>
      <c r="H129" s="6" t="e">
        <f t="shared" ref="H129" si="226">IF(B129="Выходной",F133*0.03,F133*0.02)/C137</f>
        <v>#DIV/0!</v>
      </c>
      <c r="I129" s="6"/>
      <c r="J129" s="6"/>
      <c r="K129" s="6" t="e">
        <f t="shared" si="210"/>
        <v>#DIV/0!</v>
      </c>
      <c r="L129" s="6"/>
    </row>
    <row r="130" spans="1:12" hidden="1">
      <c r="A130" s="3">
        <f t="shared" ref="A130:B130" si="227">A137</f>
        <v>43685</v>
      </c>
      <c r="B130" s="4" t="str">
        <f t="shared" si="227"/>
        <v>Будни</v>
      </c>
      <c r="C130" s="6"/>
      <c r="D130" s="6"/>
      <c r="E130" s="6"/>
      <c r="F130" s="6"/>
      <c r="G130" s="6">
        <v>1000</v>
      </c>
      <c r="H130" s="6" t="e">
        <f t="shared" ref="H130" si="228">IF(B130="Выходной",F133*0.03,F133*0.02)/C137</f>
        <v>#DIV/0!</v>
      </c>
      <c r="I130" s="6"/>
      <c r="J130" s="6"/>
      <c r="K130" s="6" t="e">
        <f t="shared" si="210"/>
        <v>#DIV/0!</v>
      </c>
      <c r="L130" s="6"/>
    </row>
    <row r="131" spans="1:12" hidden="1">
      <c r="A131" s="3">
        <f t="shared" ref="A131:B131" si="229">A137</f>
        <v>43685</v>
      </c>
      <c r="B131" s="4" t="str">
        <f t="shared" si="229"/>
        <v>Будни</v>
      </c>
      <c r="C131" s="6"/>
      <c r="D131" s="6"/>
      <c r="E131" s="6"/>
      <c r="F131" s="6"/>
      <c r="G131" s="6"/>
      <c r="H131" s="6" t="e">
        <f t="shared" ref="H131" si="230">IF(B131="Выходной",F133*0.03,F133*0.02)/C137</f>
        <v>#DIV/0!</v>
      </c>
      <c r="I131" s="6"/>
      <c r="J131" s="6"/>
      <c r="K131" s="6" t="e">
        <f t="shared" si="210"/>
        <v>#DIV/0!</v>
      </c>
      <c r="L131" s="6"/>
    </row>
    <row r="132" spans="1:12" hidden="1">
      <c r="A132" s="3">
        <f t="shared" ref="A132:B132" si="231">A137</f>
        <v>43685</v>
      </c>
      <c r="B132" s="4" t="str">
        <f t="shared" si="231"/>
        <v>Будни</v>
      </c>
      <c r="C132" s="6"/>
      <c r="D132" s="6" t="s">
        <v>18</v>
      </c>
      <c r="E132" s="6"/>
      <c r="F132" s="6"/>
      <c r="G132" s="6">
        <v>1000</v>
      </c>
      <c r="H132" s="6" t="e">
        <v>#DIV/0!</v>
      </c>
      <c r="I132" s="6"/>
      <c r="J132" s="6"/>
      <c r="K132" s="6" t="e">
        <f t="shared" si="210"/>
        <v>#DIV/0!</v>
      </c>
      <c r="L132" s="6"/>
    </row>
    <row r="133" spans="1:12" hidden="1">
      <c r="A133" s="3">
        <f t="shared" ref="A133:B133" si="232">A137</f>
        <v>43685</v>
      </c>
      <c r="B133" s="4" t="str">
        <f t="shared" si="232"/>
        <v>Будни</v>
      </c>
      <c r="C133" s="6"/>
      <c r="D133" s="6" t="s">
        <v>18</v>
      </c>
      <c r="E133" s="6"/>
      <c r="F133" s="7"/>
      <c r="G133" s="6">
        <v>1000</v>
      </c>
      <c r="H133" s="6" t="e">
        <f t="shared" ref="H133" si="233">IF(B133="Выходной",F133*0.03,F133*0.02)/C137</f>
        <v>#DIV/0!</v>
      </c>
      <c r="I133" s="6"/>
      <c r="J133" s="6"/>
      <c r="K133" s="6" t="e">
        <f t="shared" si="210"/>
        <v>#DIV/0!</v>
      </c>
      <c r="L133" s="6"/>
    </row>
    <row r="134" spans="1:12" hidden="1">
      <c r="A134" s="3">
        <f t="shared" ref="A134:B134" si="234">A137</f>
        <v>43685</v>
      </c>
      <c r="B134" s="4" t="str">
        <f t="shared" si="234"/>
        <v>Будни</v>
      </c>
      <c r="C134" s="6"/>
      <c r="D134" s="6" t="s">
        <v>19</v>
      </c>
      <c r="E134" s="6"/>
      <c r="F134" s="6"/>
      <c r="G134" s="6">
        <v>1000</v>
      </c>
      <c r="H134" s="6"/>
      <c r="I134" s="6"/>
      <c r="J134" s="6"/>
      <c r="K134" s="6">
        <f t="shared" si="210"/>
        <v>1000</v>
      </c>
      <c r="L134" s="6"/>
    </row>
    <row r="135" spans="1:12" hidden="1">
      <c r="A135" s="3">
        <f t="shared" ref="A135:B135" si="235">A137</f>
        <v>43685</v>
      </c>
      <c r="B135" s="4" t="str">
        <f t="shared" si="235"/>
        <v>Будни</v>
      </c>
      <c r="C135" s="6"/>
      <c r="D135" s="6" t="s">
        <v>20</v>
      </c>
      <c r="E135" s="6" t="s">
        <v>21</v>
      </c>
      <c r="F135" s="8"/>
      <c r="G135" s="6">
        <v>1000</v>
      </c>
      <c r="H135" s="6" t="e">
        <v>#DIV/0!</v>
      </c>
      <c r="I135" s="6"/>
      <c r="J135" s="6"/>
      <c r="K135" s="6" t="e">
        <f t="shared" ref="K135:K136" si="236">H135+G135+I135-J135</f>
        <v>#DIV/0!</v>
      </c>
      <c r="L135" s="6"/>
    </row>
    <row r="136" spans="1:12" hidden="1">
      <c r="A136" s="3">
        <f t="shared" ref="A136:B136" si="237">A137</f>
        <v>43685</v>
      </c>
      <c r="B136" s="4" t="str">
        <f t="shared" si="237"/>
        <v>Будни</v>
      </c>
      <c r="C136" s="6"/>
      <c r="D136" s="6" t="s">
        <v>20</v>
      </c>
      <c r="E136" s="6" t="s">
        <v>21</v>
      </c>
      <c r="F136" s="6"/>
      <c r="G136" s="6"/>
      <c r="H136" s="6" t="e">
        <f t="shared" ref="H136" si="238">F135*0.02/D137</f>
        <v>#DIV/0!</v>
      </c>
      <c r="I136" s="6"/>
      <c r="J136" s="6"/>
      <c r="K136" s="6" t="e">
        <f t="shared" si="236"/>
        <v>#DIV/0!</v>
      </c>
      <c r="L136" s="6"/>
    </row>
    <row r="137" spans="1:12" hidden="1">
      <c r="A137" s="9">
        <v>43685</v>
      </c>
      <c r="B137" s="10" t="s">
        <v>22</v>
      </c>
      <c r="C137" s="11">
        <f t="shared" ref="C137" si="239">COUNTA(C121:C133)</f>
        <v>0</v>
      </c>
      <c r="D137" s="11">
        <f t="shared" ref="D137" si="240">COUNTA(C135:C136)</f>
        <v>0</v>
      </c>
      <c r="E137" s="12"/>
      <c r="F137" s="12"/>
      <c r="G137" s="12"/>
      <c r="H137" s="12"/>
      <c r="I137" s="12"/>
      <c r="J137" s="12"/>
      <c r="K137" s="12"/>
      <c r="L137" s="12"/>
    </row>
    <row r="138" spans="1:12" hidden="1">
      <c r="A138" s="3">
        <f t="shared" ref="A138:B138" si="241">A154</f>
        <v>43686</v>
      </c>
      <c r="B138" s="4" t="str">
        <f t="shared" si="241"/>
        <v>Будни</v>
      </c>
      <c r="C138" s="5"/>
      <c r="D138" s="6" t="s">
        <v>16</v>
      </c>
      <c r="E138" s="6" t="s">
        <v>17</v>
      </c>
      <c r="F138" s="6"/>
      <c r="G138" s="6">
        <v>1000</v>
      </c>
      <c r="H138" s="6" t="e">
        <v>#DIV/0!</v>
      </c>
      <c r="I138" s="6"/>
      <c r="J138" s="6"/>
      <c r="K138" s="6" t="e">
        <f t="shared" ref="K138:K151" si="242">G138+H138+I138-J138</f>
        <v>#DIV/0!</v>
      </c>
      <c r="L138" s="6"/>
    </row>
    <row r="139" spans="1:12" hidden="1">
      <c r="A139" s="3">
        <f t="shared" ref="A139:B139" si="243">A154</f>
        <v>43686</v>
      </c>
      <c r="B139" s="4" t="str">
        <f t="shared" si="243"/>
        <v>Будни</v>
      </c>
      <c r="C139" s="5"/>
      <c r="D139" s="6" t="s">
        <v>16</v>
      </c>
      <c r="E139" s="6" t="s">
        <v>17</v>
      </c>
      <c r="F139" s="6"/>
      <c r="G139" s="6">
        <v>1000</v>
      </c>
      <c r="H139" s="6" t="e">
        <f t="shared" ref="H139" si="244">IF(B139="Выходной",F150*0.03,F150*0.02)/C154</f>
        <v>#DIV/0!</v>
      </c>
      <c r="I139" s="6"/>
      <c r="J139" s="6"/>
      <c r="K139" s="6" t="e">
        <f t="shared" si="242"/>
        <v>#DIV/0!</v>
      </c>
      <c r="L139" s="6"/>
    </row>
    <row r="140" spans="1:12" hidden="1">
      <c r="A140" s="3">
        <f t="shared" ref="A140:B140" si="245">A154</f>
        <v>43686</v>
      </c>
      <c r="B140" s="4" t="str">
        <f t="shared" si="245"/>
        <v>Будни</v>
      </c>
      <c r="C140" s="6"/>
      <c r="D140" s="6" t="s">
        <v>16</v>
      </c>
      <c r="E140" s="6" t="s">
        <v>17</v>
      </c>
      <c r="F140" s="6"/>
      <c r="G140" s="6">
        <v>1000</v>
      </c>
      <c r="H140" s="6" t="e">
        <f t="shared" ref="H140" si="246">IF(B140="Выходной",F150*0.03,F150*0.02)/C154</f>
        <v>#DIV/0!</v>
      </c>
      <c r="I140" s="6"/>
      <c r="J140" s="6"/>
      <c r="K140" s="6" t="e">
        <f t="shared" si="242"/>
        <v>#DIV/0!</v>
      </c>
      <c r="L140" s="6"/>
    </row>
    <row r="141" spans="1:12" hidden="1">
      <c r="A141" s="3">
        <f t="shared" ref="A141:B141" si="247">A154</f>
        <v>43686</v>
      </c>
      <c r="B141" s="4" t="str">
        <f t="shared" si="247"/>
        <v>Будни</v>
      </c>
      <c r="C141" s="6"/>
      <c r="D141" s="6" t="s">
        <v>16</v>
      </c>
      <c r="E141" s="6" t="s">
        <v>17</v>
      </c>
      <c r="F141" s="6"/>
      <c r="G141" s="6">
        <v>1000</v>
      </c>
      <c r="H141" s="6" t="e">
        <f t="shared" ref="H141" si="248">IF(B141="Выходной",F150*0.03,F150*0.02)/C154</f>
        <v>#DIV/0!</v>
      </c>
      <c r="I141" s="6"/>
      <c r="J141" s="6"/>
      <c r="K141" s="6" t="e">
        <f t="shared" si="242"/>
        <v>#DIV/0!</v>
      </c>
      <c r="L141" s="6"/>
    </row>
    <row r="142" spans="1:12" hidden="1">
      <c r="A142" s="3">
        <f t="shared" ref="A142:B142" si="249">A154</f>
        <v>43686</v>
      </c>
      <c r="B142" s="4" t="str">
        <f t="shared" si="249"/>
        <v>Будни</v>
      </c>
      <c r="C142" s="6"/>
      <c r="D142" s="6" t="s">
        <v>16</v>
      </c>
      <c r="E142" s="6"/>
      <c r="F142" s="6"/>
      <c r="G142" s="6">
        <v>1000</v>
      </c>
      <c r="H142" s="6" t="e">
        <f t="shared" ref="H142" si="250">IF(B142="Выходной",F150*0.03,F150*0.02)/C154</f>
        <v>#DIV/0!</v>
      </c>
      <c r="I142" s="6"/>
      <c r="J142" s="6"/>
      <c r="K142" s="6" t="e">
        <f t="shared" si="242"/>
        <v>#DIV/0!</v>
      </c>
      <c r="L142" s="6"/>
    </row>
    <row r="143" spans="1:12" hidden="1">
      <c r="A143" s="3">
        <f t="shared" ref="A143:B143" si="251">A154</f>
        <v>43686</v>
      </c>
      <c r="B143" s="4" t="str">
        <f t="shared" si="251"/>
        <v>Будни</v>
      </c>
      <c r="C143" s="6"/>
      <c r="D143" s="6" t="s">
        <v>16</v>
      </c>
      <c r="E143" s="6"/>
      <c r="F143" s="6"/>
      <c r="G143" s="6">
        <v>1000</v>
      </c>
      <c r="H143" s="6" t="e">
        <f t="shared" ref="H143" si="252">IF(B143="Выходной",F150*0.03,F150*0.02)/C154</f>
        <v>#DIV/0!</v>
      </c>
      <c r="I143" s="6"/>
      <c r="J143" s="6"/>
      <c r="K143" s="6" t="e">
        <f t="shared" si="242"/>
        <v>#DIV/0!</v>
      </c>
      <c r="L143" s="6"/>
    </row>
    <row r="144" spans="1:12" hidden="1">
      <c r="A144" s="3">
        <f t="shared" ref="A144:B144" si="253">A154</f>
        <v>43686</v>
      </c>
      <c r="B144" s="4" t="str">
        <f t="shared" si="253"/>
        <v>Будни</v>
      </c>
      <c r="C144" s="6"/>
      <c r="D144" s="6" t="s">
        <v>16</v>
      </c>
      <c r="E144" s="6"/>
      <c r="F144" s="6"/>
      <c r="G144" s="6">
        <v>1000</v>
      </c>
      <c r="H144" s="6" t="e">
        <f t="shared" ref="H144" si="254">IF(B144="Выходной",F150*0.03,F150*0.02)/C154</f>
        <v>#DIV/0!</v>
      </c>
      <c r="I144" s="6"/>
      <c r="J144" s="6"/>
      <c r="K144" s="6" t="e">
        <f t="shared" si="242"/>
        <v>#DIV/0!</v>
      </c>
      <c r="L144" s="6"/>
    </row>
    <row r="145" spans="1:12" hidden="1">
      <c r="A145" s="3">
        <f t="shared" ref="A145:B145" si="255">A154</f>
        <v>43686</v>
      </c>
      <c r="B145" s="4" t="str">
        <f t="shared" si="255"/>
        <v>Будни</v>
      </c>
      <c r="C145" s="6"/>
      <c r="D145" s="6" t="s">
        <v>16</v>
      </c>
      <c r="E145" s="6"/>
      <c r="F145" s="6"/>
      <c r="G145" s="6">
        <v>1000</v>
      </c>
      <c r="H145" s="6" t="e">
        <f t="shared" ref="H145" si="256">IF(B145="Выходной",F150*0.03,F150*0.02)/C154</f>
        <v>#DIV/0!</v>
      </c>
      <c r="I145" s="6"/>
      <c r="J145" s="6"/>
      <c r="K145" s="6" t="e">
        <f t="shared" si="242"/>
        <v>#DIV/0!</v>
      </c>
      <c r="L145" s="6"/>
    </row>
    <row r="146" spans="1:12" hidden="1">
      <c r="A146" s="3">
        <f t="shared" ref="A146:B146" si="257">A154</f>
        <v>43686</v>
      </c>
      <c r="B146" s="4" t="str">
        <f t="shared" si="257"/>
        <v>Будни</v>
      </c>
      <c r="C146" s="6"/>
      <c r="D146" s="6" t="s">
        <v>16</v>
      </c>
      <c r="E146" s="6"/>
      <c r="F146" s="6"/>
      <c r="G146" s="6">
        <v>1000</v>
      </c>
      <c r="H146" s="6" t="e">
        <f t="shared" ref="H146" si="258">IF(B146="Выходной",F150*0.03,F150*0.02)/C154</f>
        <v>#DIV/0!</v>
      </c>
      <c r="I146" s="6"/>
      <c r="J146" s="6"/>
      <c r="K146" s="6" t="e">
        <f t="shared" si="242"/>
        <v>#DIV/0!</v>
      </c>
      <c r="L146" s="6"/>
    </row>
    <row r="147" spans="1:12" hidden="1">
      <c r="A147" s="3">
        <f t="shared" ref="A147:B147" si="259">A154</f>
        <v>43686</v>
      </c>
      <c r="B147" s="4" t="str">
        <f t="shared" si="259"/>
        <v>Будни</v>
      </c>
      <c r="C147" s="6"/>
      <c r="D147" s="6"/>
      <c r="E147" s="6"/>
      <c r="F147" s="6"/>
      <c r="G147" s="6">
        <v>1000</v>
      </c>
      <c r="H147" s="6" t="e">
        <f t="shared" ref="H147" si="260">IF(B147="Выходной",F150*0.03,F150*0.02)/C154</f>
        <v>#DIV/0!</v>
      </c>
      <c r="I147" s="6"/>
      <c r="J147" s="6"/>
      <c r="K147" s="6" t="e">
        <f t="shared" si="242"/>
        <v>#DIV/0!</v>
      </c>
      <c r="L147" s="6"/>
    </row>
    <row r="148" spans="1:12" hidden="1">
      <c r="A148" s="3">
        <f t="shared" ref="A148:B148" si="261">A154</f>
        <v>43686</v>
      </c>
      <c r="B148" s="4" t="str">
        <f t="shared" si="261"/>
        <v>Будни</v>
      </c>
      <c r="C148" s="6"/>
      <c r="D148" s="6"/>
      <c r="E148" s="6"/>
      <c r="F148" s="6"/>
      <c r="G148" s="6"/>
      <c r="H148" s="6" t="e">
        <f t="shared" ref="H148" si="262">IF(B148="Выходной",F150*0.03,F150*0.02)/C154</f>
        <v>#DIV/0!</v>
      </c>
      <c r="I148" s="6"/>
      <c r="J148" s="6"/>
      <c r="K148" s="6" t="e">
        <f t="shared" si="242"/>
        <v>#DIV/0!</v>
      </c>
      <c r="L148" s="6"/>
    </row>
    <row r="149" spans="1:12" hidden="1">
      <c r="A149" s="3">
        <f t="shared" ref="A149:B149" si="263">A154</f>
        <v>43686</v>
      </c>
      <c r="B149" s="4" t="str">
        <f t="shared" si="263"/>
        <v>Будни</v>
      </c>
      <c r="C149" s="6"/>
      <c r="D149" s="6" t="s">
        <v>18</v>
      </c>
      <c r="E149" s="6"/>
      <c r="F149" s="6"/>
      <c r="G149" s="6">
        <v>1000</v>
      </c>
      <c r="H149" s="6" t="e">
        <f t="shared" ref="H149" si="264">IF(B149="Выходной",F150*0.03,F150*0.02)/C154</f>
        <v>#DIV/0!</v>
      </c>
      <c r="I149" s="6"/>
      <c r="J149" s="6"/>
      <c r="K149" s="6" t="e">
        <f t="shared" si="242"/>
        <v>#DIV/0!</v>
      </c>
      <c r="L149" s="6"/>
    </row>
    <row r="150" spans="1:12" hidden="1">
      <c r="A150" s="3">
        <f t="shared" ref="A150:B150" si="265">A154</f>
        <v>43686</v>
      </c>
      <c r="B150" s="4" t="str">
        <f t="shared" si="265"/>
        <v>Будни</v>
      </c>
      <c r="C150" s="6"/>
      <c r="D150" s="6" t="s">
        <v>18</v>
      </c>
      <c r="E150" s="6"/>
      <c r="F150" s="7"/>
      <c r="G150" s="6">
        <v>1000</v>
      </c>
      <c r="H150" s="6" t="e">
        <v>#DIV/0!</v>
      </c>
      <c r="I150" s="6"/>
      <c r="J150" s="6"/>
      <c r="K150" s="6" t="e">
        <f t="shared" si="242"/>
        <v>#DIV/0!</v>
      </c>
      <c r="L150" s="6"/>
    </row>
    <row r="151" spans="1:12" hidden="1">
      <c r="A151" s="3">
        <f t="shared" ref="A151:B151" si="266">A154</f>
        <v>43686</v>
      </c>
      <c r="B151" s="4" t="str">
        <f t="shared" si="266"/>
        <v>Будни</v>
      </c>
      <c r="C151" s="6"/>
      <c r="D151" s="6" t="s">
        <v>19</v>
      </c>
      <c r="E151" s="6"/>
      <c r="F151" s="6"/>
      <c r="G151" s="6">
        <v>1000</v>
      </c>
      <c r="H151" s="6"/>
      <c r="I151" s="6"/>
      <c r="J151" s="6"/>
      <c r="K151" s="6">
        <f t="shared" si="242"/>
        <v>1000</v>
      </c>
      <c r="L151" s="6"/>
    </row>
    <row r="152" spans="1:12" hidden="1">
      <c r="A152" s="3">
        <f t="shared" ref="A152:B152" si="267">A154</f>
        <v>43686</v>
      </c>
      <c r="B152" s="4" t="str">
        <f t="shared" si="267"/>
        <v>Будни</v>
      </c>
      <c r="C152" s="6"/>
      <c r="D152" s="6" t="s">
        <v>20</v>
      </c>
      <c r="E152" s="6" t="s">
        <v>21</v>
      </c>
      <c r="F152" s="8"/>
      <c r="G152" s="6">
        <v>1000</v>
      </c>
      <c r="H152" s="6" t="e">
        <f t="shared" ref="H152" si="268">F152*0.02/D154</f>
        <v>#DIV/0!</v>
      </c>
      <c r="I152" s="6"/>
      <c r="J152" s="6"/>
      <c r="K152" s="6" t="e">
        <f t="shared" ref="K152:K153" si="269">H152+G152+I152-J152</f>
        <v>#DIV/0!</v>
      </c>
      <c r="L152" s="6"/>
    </row>
    <row r="153" spans="1:12" hidden="1">
      <c r="A153" s="3">
        <f t="shared" ref="A153:B153" si="270">A154</f>
        <v>43686</v>
      </c>
      <c r="B153" s="4" t="str">
        <f t="shared" si="270"/>
        <v>Будни</v>
      </c>
      <c r="C153" s="6"/>
      <c r="D153" s="6" t="s">
        <v>20</v>
      </c>
      <c r="E153" s="6" t="s">
        <v>21</v>
      </c>
      <c r="F153" s="6"/>
      <c r="G153" s="6"/>
      <c r="H153" s="6" t="e">
        <f t="shared" ref="H153" si="271">F152*0.02/D154</f>
        <v>#DIV/0!</v>
      </c>
      <c r="I153" s="6"/>
      <c r="J153" s="6"/>
      <c r="K153" s="6" t="e">
        <f t="shared" si="269"/>
        <v>#DIV/0!</v>
      </c>
      <c r="L153" s="6"/>
    </row>
    <row r="154" spans="1:12" hidden="1">
      <c r="A154" s="9">
        <v>43686</v>
      </c>
      <c r="B154" s="10" t="s">
        <v>22</v>
      </c>
      <c r="C154" s="11">
        <f t="shared" ref="C154" si="272">COUNTA(C138:C150)</f>
        <v>0</v>
      </c>
      <c r="D154" s="11">
        <f t="shared" ref="D154" si="273">COUNTA(C152:C153)</f>
        <v>0</v>
      </c>
      <c r="E154" s="12"/>
      <c r="F154" s="12"/>
      <c r="G154" s="12"/>
      <c r="H154" s="12"/>
      <c r="I154" s="12"/>
      <c r="J154" s="12"/>
      <c r="K154" s="12"/>
      <c r="L154" s="12"/>
    </row>
    <row r="155" spans="1:12" hidden="1">
      <c r="A155" s="3">
        <f t="shared" ref="A155:B155" si="274">A171</f>
        <v>43687</v>
      </c>
      <c r="B155" s="4" t="str">
        <f t="shared" si="274"/>
        <v>Выходной</v>
      </c>
      <c r="C155" s="5"/>
      <c r="D155" s="6" t="s">
        <v>16</v>
      </c>
      <c r="E155" s="6" t="s">
        <v>17</v>
      </c>
      <c r="F155" s="6"/>
      <c r="G155" s="6">
        <v>1000</v>
      </c>
      <c r="H155" s="6" t="e">
        <v>#DIV/0!</v>
      </c>
      <c r="I155" s="6"/>
      <c r="J155" s="6"/>
      <c r="K155" s="6" t="e">
        <f t="shared" ref="K155:K168" si="275">G155+H155+I155-J155</f>
        <v>#DIV/0!</v>
      </c>
      <c r="L155" s="6"/>
    </row>
    <row r="156" spans="1:12" hidden="1">
      <c r="A156" s="3">
        <f t="shared" ref="A156:B156" si="276">A171</f>
        <v>43687</v>
      </c>
      <c r="B156" s="4" t="str">
        <f t="shared" si="276"/>
        <v>Выходной</v>
      </c>
      <c r="C156" s="5"/>
      <c r="D156" s="6" t="s">
        <v>16</v>
      </c>
      <c r="E156" s="6" t="s">
        <v>17</v>
      </c>
      <c r="F156" s="6"/>
      <c r="G156" s="6">
        <v>1000</v>
      </c>
      <c r="H156" s="6" t="e">
        <f t="shared" ref="H156" si="277">IF(B156="Выходной",F167*0.03,F167*0.02)/C171</f>
        <v>#DIV/0!</v>
      </c>
      <c r="I156" s="6"/>
      <c r="J156" s="6"/>
      <c r="K156" s="6" t="e">
        <f t="shared" si="275"/>
        <v>#DIV/0!</v>
      </c>
      <c r="L156" s="6"/>
    </row>
    <row r="157" spans="1:12" hidden="1">
      <c r="A157" s="3">
        <f t="shared" ref="A157:B157" si="278">A171</f>
        <v>43687</v>
      </c>
      <c r="B157" s="4" t="str">
        <f t="shared" si="278"/>
        <v>Выходной</v>
      </c>
      <c r="C157" s="6"/>
      <c r="D157" s="6" t="s">
        <v>16</v>
      </c>
      <c r="E157" s="6" t="s">
        <v>17</v>
      </c>
      <c r="F157" s="6"/>
      <c r="G157" s="6">
        <v>1000</v>
      </c>
      <c r="H157" s="6" t="e">
        <f t="shared" ref="H157" si="279">IF(B157="Выходной",F167*0.03,F167*0.02)/C171</f>
        <v>#DIV/0!</v>
      </c>
      <c r="I157" s="6"/>
      <c r="J157" s="6"/>
      <c r="K157" s="6" t="e">
        <f t="shared" si="275"/>
        <v>#DIV/0!</v>
      </c>
      <c r="L157" s="6"/>
    </row>
    <row r="158" spans="1:12" hidden="1">
      <c r="A158" s="3">
        <f t="shared" ref="A158:B158" si="280">A171</f>
        <v>43687</v>
      </c>
      <c r="B158" s="4" t="str">
        <f t="shared" si="280"/>
        <v>Выходной</v>
      </c>
      <c r="C158" s="6"/>
      <c r="D158" s="6" t="s">
        <v>16</v>
      </c>
      <c r="E158" s="6" t="s">
        <v>17</v>
      </c>
      <c r="F158" s="6"/>
      <c r="G158" s="6">
        <v>1000</v>
      </c>
      <c r="H158" s="6" t="e">
        <f t="shared" ref="H158" si="281">IF(B158="Выходной",F167*0.03,F167*0.02)/C171</f>
        <v>#DIV/0!</v>
      </c>
      <c r="I158" s="6"/>
      <c r="J158" s="6"/>
      <c r="K158" s="6" t="e">
        <f t="shared" si="275"/>
        <v>#DIV/0!</v>
      </c>
      <c r="L158" s="6"/>
    </row>
    <row r="159" spans="1:12" hidden="1">
      <c r="A159" s="3">
        <f t="shared" ref="A159:B159" si="282">A171</f>
        <v>43687</v>
      </c>
      <c r="B159" s="4" t="str">
        <f t="shared" si="282"/>
        <v>Выходной</v>
      </c>
      <c r="C159" s="6"/>
      <c r="D159" s="6" t="s">
        <v>16</v>
      </c>
      <c r="E159" s="6"/>
      <c r="F159" s="6"/>
      <c r="G159" s="6">
        <v>1000</v>
      </c>
      <c r="H159" s="6" t="e">
        <f t="shared" ref="H159" si="283">IF(B159="Выходной",F167*0.03,F167*0.02)/C171</f>
        <v>#DIV/0!</v>
      </c>
      <c r="I159" s="6"/>
      <c r="J159" s="6"/>
      <c r="K159" s="6" t="e">
        <f t="shared" si="275"/>
        <v>#DIV/0!</v>
      </c>
      <c r="L159" s="6"/>
    </row>
    <row r="160" spans="1:12" hidden="1">
      <c r="A160" s="3">
        <f t="shared" ref="A160:B160" si="284">A171</f>
        <v>43687</v>
      </c>
      <c r="B160" s="4" t="str">
        <f t="shared" si="284"/>
        <v>Выходной</v>
      </c>
      <c r="C160" s="6"/>
      <c r="D160" s="6" t="s">
        <v>16</v>
      </c>
      <c r="E160" s="6"/>
      <c r="F160" s="6"/>
      <c r="G160" s="6">
        <v>1000</v>
      </c>
      <c r="H160" s="6" t="e">
        <f t="shared" ref="H160" si="285">IF(B160="Выходной",F167*0.03,F167*0.02)/C171</f>
        <v>#DIV/0!</v>
      </c>
      <c r="I160" s="6"/>
      <c r="J160" s="6"/>
      <c r="K160" s="6" t="e">
        <f t="shared" si="275"/>
        <v>#DIV/0!</v>
      </c>
      <c r="L160" s="6"/>
    </row>
    <row r="161" spans="1:12" hidden="1">
      <c r="A161" s="3">
        <f t="shared" ref="A161:B161" si="286">A171</f>
        <v>43687</v>
      </c>
      <c r="B161" s="4" t="str">
        <f t="shared" si="286"/>
        <v>Выходной</v>
      </c>
      <c r="C161" s="6"/>
      <c r="D161" s="6" t="s">
        <v>16</v>
      </c>
      <c r="E161" s="6"/>
      <c r="F161" s="6"/>
      <c r="G161" s="6">
        <v>1000</v>
      </c>
      <c r="H161" s="6" t="e">
        <f t="shared" ref="H161" si="287">IF(B161="Выходной",F167*0.03,F167*0.02)/C171</f>
        <v>#DIV/0!</v>
      </c>
      <c r="I161" s="6"/>
      <c r="J161" s="6"/>
      <c r="K161" s="6" t="e">
        <f t="shared" si="275"/>
        <v>#DIV/0!</v>
      </c>
      <c r="L161" s="6"/>
    </row>
    <row r="162" spans="1:12" hidden="1">
      <c r="A162" s="3">
        <f t="shared" ref="A162:B162" si="288">A171</f>
        <v>43687</v>
      </c>
      <c r="B162" s="4" t="str">
        <f t="shared" si="288"/>
        <v>Выходной</v>
      </c>
      <c r="C162" s="6"/>
      <c r="D162" s="6" t="s">
        <v>16</v>
      </c>
      <c r="E162" s="6"/>
      <c r="F162" s="6"/>
      <c r="G162" s="6">
        <v>1000</v>
      </c>
      <c r="H162" s="6" t="e">
        <f t="shared" ref="H162" si="289">IF(B162="Выходной",F167*0.03,F167*0.02)/C171</f>
        <v>#DIV/0!</v>
      </c>
      <c r="I162" s="6"/>
      <c r="J162" s="6"/>
      <c r="K162" s="6" t="e">
        <f t="shared" si="275"/>
        <v>#DIV/0!</v>
      </c>
      <c r="L162" s="6"/>
    </row>
    <row r="163" spans="1:12" hidden="1">
      <c r="A163" s="3">
        <f t="shared" ref="A163:B163" si="290">A171</f>
        <v>43687</v>
      </c>
      <c r="B163" s="4" t="str">
        <f t="shared" si="290"/>
        <v>Выходной</v>
      </c>
      <c r="C163" s="6"/>
      <c r="D163" s="6" t="s">
        <v>16</v>
      </c>
      <c r="E163" s="6"/>
      <c r="F163" s="6"/>
      <c r="G163" s="6">
        <v>1000</v>
      </c>
      <c r="H163" s="6" t="e">
        <f t="shared" ref="H163" si="291">IF(B163="Выходной",F167*0.03,F167*0.02)/C171</f>
        <v>#DIV/0!</v>
      </c>
      <c r="I163" s="6"/>
      <c r="J163" s="6"/>
      <c r="K163" s="6" t="e">
        <f t="shared" si="275"/>
        <v>#DIV/0!</v>
      </c>
      <c r="L163" s="6"/>
    </row>
    <row r="164" spans="1:12" hidden="1">
      <c r="A164" s="3">
        <f t="shared" ref="A164:B164" si="292">A171</f>
        <v>43687</v>
      </c>
      <c r="B164" s="4" t="str">
        <f t="shared" si="292"/>
        <v>Выходной</v>
      </c>
      <c r="C164" s="6"/>
      <c r="D164" s="6"/>
      <c r="E164" s="6"/>
      <c r="F164" s="6"/>
      <c r="G164" s="6">
        <v>1000</v>
      </c>
      <c r="H164" s="6" t="e">
        <f t="shared" ref="H164" si="293">IF(B164="Выходной",F167*0.03,F167*0.02)/C171</f>
        <v>#DIV/0!</v>
      </c>
      <c r="I164" s="6"/>
      <c r="J164" s="6"/>
      <c r="K164" s="6" t="e">
        <f t="shared" si="275"/>
        <v>#DIV/0!</v>
      </c>
      <c r="L164" s="6"/>
    </row>
    <row r="165" spans="1:12" hidden="1">
      <c r="A165" s="3">
        <f t="shared" ref="A165:B165" si="294">A171</f>
        <v>43687</v>
      </c>
      <c r="B165" s="4" t="str">
        <f t="shared" si="294"/>
        <v>Выходной</v>
      </c>
      <c r="C165" s="6"/>
      <c r="D165" s="6"/>
      <c r="E165" s="6"/>
      <c r="F165" s="6"/>
      <c r="G165" s="6"/>
      <c r="H165" s="6" t="e">
        <f t="shared" ref="H165" si="295">IF(B165="Выходной",F167*0.03,F167*0.02)/C171</f>
        <v>#DIV/0!</v>
      </c>
      <c r="I165" s="6"/>
      <c r="J165" s="6"/>
      <c r="K165" s="6" t="e">
        <f t="shared" si="275"/>
        <v>#DIV/0!</v>
      </c>
      <c r="L165" s="6"/>
    </row>
    <row r="166" spans="1:12" hidden="1">
      <c r="A166" s="3">
        <f t="shared" ref="A166:B166" si="296">A171</f>
        <v>43687</v>
      </c>
      <c r="B166" s="4" t="str">
        <f t="shared" si="296"/>
        <v>Выходной</v>
      </c>
      <c r="C166" s="6"/>
      <c r="D166" s="6" t="s">
        <v>18</v>
      </c>
      <c r="E166" s="6"/>
      <c r="F166" s="6"/>
      <c r="G166" s="6">
        <v>1000</v>
      </c>
      <c r="H166" s="6" t="e">
        <f t="shared" ref="H166" si="297">IF(B166="Выходной",F167*0.03,F167*0.02)/C171</f>
        <v>#DIV/0!</v>
      </c>
      <c r="I166" s="6"/>
      <c r="J166" s="6"/>
      <c r="K166" s="6" t="e">
        <f t="shared" si="275"/>
        <v>#DIV/0!</v>
      </c>
      <c r="L166" s="6"/>
    </row>
    <row r="167" spans="1:12" hidden="1">
      <c r="A167" s="3">
        <f t="shared" ref="A167:B167" si="298">A171</f>
        <v>43687</v>
      </c>
      <c r="B167" s="4" t="str">
        <f t="shared" si="298"/>
        <v>Выходной</v>
      </c>
      <c r="C167" s="6"/>
      <c r="D167" s="6" t="s">
        <v>18</v>
      </c>
      <c r="E167" s="6"/>
      <c r="F167" s="7"/>
      <c r="G167" s="6">
        <v>1000</v>
      </c>
      <c r="H167" s="6" t="e">
        <f t="shared" ref="H167" si="299">IF(B167="Выходной",F167*0.03,F167*0.02)/C171</f>
        <v>#DIV/0!</v>
      </c>
      <c r="I167" s="6"/>
      <c r="J167" s="6"/>
      <c r="K167" s="6" t="e">
        <f t="shared" si="275"/>
        <v>#DIV/0!</v>
      </c>
      <c r="L167" s="6"/>
    </row>
    <row r="168" spans="1:12" hidden="1">
      <c r="A168" s="3">
        <f t="shared" ref="A168:B168" si="300">A171</f>
        <v>43687</v>
      </c>
      <c r="B168" s="4" t="str">
        <f t="shared" si="300"/>
        <v>Выходной</v>
      </c>
      <c r="C168" s="6"/>
      <c r="D168" s="6" t="s">
        <v>19</v>
      </c>
      <c r="E168" s="6"/>
      <c r="F168" s="6"/>
      <c r="G168" s="6">
        <v>1000</v>
      </c>
      <c r="H168" s="6"/>
      <c r="I168" s="6"/>
      <c r="J168" s="6"/>
      <c r="K168" s="6">
        <f t="shared" si="275"/>
        <v>1000</v>
      </c>
      <c r="L168" s="6"/>
    </row>
    <row r="169" spans="1:12" hidden="1">
      <c r="A169" s="3">
        <f t="shared" ref="A169:B169" si="301">A171</f>
        <v>43687</v>
      </c>
      <c r="B169" s="4" t="str">
        <f t="shared" si="301"/>
        <v>Выходной</v>
      </c>
      <c r="C169" s="6"/>
      <c r="D169" s="6" t="s">
        <v>20</v>
      </c>
      <c r="E169" s="6" t="s">
        <v>21</v>
      </c>
      <c r="F169" s="8"/>
      <c r="G169" s="6">
        <v>1000</v>
      </c>
      <c r="H169" s="6" t="e">
        <f t="shared" ref="H169" si="302">F169*0.02/D171</f>
        <v>#DIV/0!</v>
      </c>
      <c r="I169" s="6"/>
      <c r="J169" s="6"/>
      <c r="K169" s="6" t="e">
        <f t="shared" ref="K169:K170" si="303">H169+G169+I169-J169</f>
        <v>#DIV/0!</v>
      </c>
      <c r="L169" s="6"/>
    </row>
    <row r="170" spans="1:12" hidden="1">
      <c r="A170" s="3">
        <f t="shared" ref="A170:B170" si="304">A171</f>
        <v>43687</v>
      </c>
      <c r="B170" s="4" t="str">
        <f t="shared" si="304"/>
        <v>Выходной</v>
      </c>
      <c r="C170" s="6"/>
      <c r="D170" s="6" t="s">
        <v>20</v>
      </c>
      <c r="E170" s="6" t="s">
        <v>21</v>
      </c>
      <c r="F170" s="6"/>
      <c r="G170" s="6"/>
      <c r="H170" s="6" t="e">
        <f t="shared" ref="H170" si="305">F169*0.02/D171</f>
        <v>#DIV/0!</v>
      </c>
      <c r="I170" s="6"/>
      <c r="J170" s="6"/>
      <c r="K170" s="6" t="e">
        <f t="shared" si="303"/>
        <v>#DIV/0!</v>
      </c>
      <c r="L170" s="6"/>
    </row>
    <row r="171" spans="1:12" hidden="1">
      <c r="A171" s="9">
        <v>43687</v>
      </c>
      <c r="B171" s="10" t="s">
        <v>23</v>
      </c>
      <c r="C171" s="11">
        <f t="shared" ref="C171" si="306">COUNTA(C155:C167)</f>
        <v>0</v>
      </c>
      <c r="D171" s="11">
        <f t="shared" ref="D171" si="307">COUNTA(C169:C170)</f>
        <v>0</v>
      </c>
      <c r="E171" s="12"/>
      <c r="F171" s="12"/>
      <c r="G171" s="12"/>
      <c r="H171" s="12"/>
      <c r="I171" s="12"/>
      <c r="J171" s="12"/>
      <c r="K171" s="12"/>
      <c r="L171" s="12"/>
    </row>
    <row r="172" spans="1:12" hidden="1">
      <c r="A172" s="3">
        <f t="shared" ref="A172:B172" si="308">A188</f>
        <v>43688</v>
      </c>
      <c r="B172" s="4" t="str">
        <f t="shared" si="308"/>
        <v>Выходной</v>
      </c>
      <c r="C172" s="5"/>
      <c r="D172" s="6" t="s">
        <v>16</v>
      </c>
      <c r="E172" s="6" t="s">
        <v>17</v>
      </c>
      <c r="F172" s="6"/>
      <c r="G172" s="6">
        <v>1000</v>
      </c>
      <c r="H172" s="6" t="e">
        <f t="shared" ref="H172" si="309">IF(B172="Выходной",F184*0.03,F184*0.02)/C188</f>
        <v>#DIV/0!</v>
      </c>
      <c r="I172" s="6"/>
      <c r="J172" s="6"/>
      <c r="K172" s="6" t="e">
        <f t="shared" ref="K172:K185" si="310">G172+H172+I172-J172</f>
        <v>#DIV/0!</v>
      </c>
      <c r="L172" s="6"/>
    </row>
    <row r="173" spans="1:12" hidden="1">
      <c r="A173" s="3">
        <f t="shared" ref="A173:B173" si="311">A188</f>
        <v>43688</v>
      </c>
      <c r="B173" s="4" t="str">
        <f t="shared" si="311"/>
        <v>Выходной</v>
      </c>
      <c r="C173" s="5"/>
      <c r="D173" s="6" t="s">
        <v>16</v>
      </c>
      <c r="E173" s="6" t="s">
        <v>17</v>
      </c>
      <c r="F173" s="6"/>
      <c r="G173" s="6">
        <v>1000</v>
      </c>
      <c r="H173" s="6" t="e">
        <f t="shared" ref="H173" si="312">IF(B173="Выходной",F184*0.03,F184*0.02)/C188</f>
        <v>#DIV/0!</v>
      </c>
      <c r="I173" s="6"/>
      <c r="J173" s="6"/>
      <c r="K173" s="6" t="e">
        <f t="shared" si="310"/>
        <v>#DIV/0!</v>
      </c>
      <c r="L173" s="6"/>
    </row>
    <row r="174" spans="1:12" hidden="1">
      <c r="A174" s="3">
        <f t="shared" ref="A174:B174" si="313">A188</f>
        <v>43688</v>
      </c>
      <c r="B174" s="4" t="str">
        <f t="shared" si="313"/>
        <v>Выходной</v>
      </c>
      <c r="C174" s="6"/>
      <c r="D174" s="6" t="s">
        <v>16</v>
      </c>
      <c r="E174" s="6" t="s">
        <v>17</v>
      </c>
      <c r="F174" s="6"/>
      <c r="G174" s="6">
        <v>1000</v>
      </c>
      <c r="H174" s="6" t="e">
        <f t="shared" ref="H174" si="314">IF(B174="Выходной",F184*0.03,F184*0.02)/C188</f>
        <v>#DIV/0!</v>
      </c>
      <c r="I174" s="6"/>
      <c r="J174" s="6"/>
      <c r="K174" s="6" t="e">
        <f t="shared" si="310"/>
        <v>#DIV/0!</v>
      </c>
      <c r="L174" s="6"/>
    </row>
    <row r="175" spans="1:12" hidden="1">
      <c r="A175" s="3">
        <f t="shared" ref="A175:B175" si="315">A188</f>
        <v>43688</v>
      </c>
      <c r="B175" s="4" t="str">
        <f t="shared" si="315"/>
        <v>Выходной</v>
      </c>
      <c r="C175" s="6"/>
      <c r="D175" s="6" t="s">
        <v>16</v>
      </c>
      <c r="E175" s="6" t="s">
        <v>17</v>
      </c>
      <c r="F175" s="6"/>
      <c r="G175" s="6">
        <v>1000</v>
      </c>
      <c r="H175" s="6" t="e">
        <f t="shared" ref="H175" si="316">IF(B175="Выходной",F184*0.03,F184*0.02)/C188</f>
        <v>#DIV/0!</v>
      </c>
      <c r="I175" s="6"/>
      <c r="J175" s="6"/>
      <c r="K175" s="6" t="e">
        <f t="shared" si="310"/>
        <v>#DIV/0!</v>
      </c>
      <c r="L175" s="6"/>
    </row>
    <row r="176" spans="1:12" hidden="1">
      <c r="A176" s="3">
        <f t="shared" ref="A176:B176" si="317">A188</f>
        <v>43688</v>
      </c>
      <c r="B176" s="4" t="str">
        <f t="shared" si="317"/>
        <v>Выходной</v>
      </c>
      <c r="C176" s="6"/>
      <c r="D176" s="6" t="s">
        <v>16</v>
      </c>
      <c r="E176" s="6"/>
      <c r="F176" s="6"/>
      <c r="G176" s="6">
        <v>1000</v>
      </c>
      <c r="H176" s="6" t="e">
        <f t="shared" ref="H176" si="318">IF(B176="Выходной",F184*0.03,F184*0.02)/C188</f>
        <v>#DIV/0!</v>
      </c>
      <c r="I176" s="6"/>
      <c r="J176" s="6"/>
      <c r="K176" s="6" t="e">
        <f t="shared" si="310"/>
        <v>#DIV/0!</v>
      </c>
      <c r="L176" s="6"/>
    </row>
    <row r="177" spans="1:12" hidden="1">
      <c r="A177" s="3">
        <f t="shared" ref="A177:B177" si="319">A188</f>
        <v>43688</v>
      </c>
      <c r="B177" s="4" t="str">
        <f t="shared" si="319"/>
        <v>Выходной</v>
      </c>
      <c r="C177" s="6"/>
      <c r="D177" s="6" t="s">
        <v>16</v>
      </c>
      <c r="E177" s="6"/>
      <c r="F177" s="6"/>
      <c r="G177" s="6">
        <v>1000</v>
      </c>
      <c r="H177" s="6" t="e">
        <f t="shared" ref="H177" si="320">IF(B177="Выходной",F184*0.03,F184*0.02)/C188</f>
        <v>#DIV/0!</v>
      </c>
      <c r="I177" s="6"/>
      <c r="J177" s="6"/>
      <c r="K177" s="6" t="e">
        <f t="shared" si="310"/>
        <v>#DIV/0!</v>
      </c>
      <c r="L177" s="6"/>
    </row>
    <row r="178" spans="1:12" hidden="1">
      <c r="A178" s="3">
        <f t="shared" ref="A178:B178" si="321">A188</f>
        <v>43688</v>
      </c>
      <c r="B178" s="4" t="str">
        <f t="shared" si="321"/>
        <v>Выходной</v>
      </c>
      <c r="C178" s="6"/>
      <c r="D178" s="6" t="s">
        <v>16</v>
      </c>
      <c r="E178" s="6"/>
      <c r="F178" s="6"/>
      <c r="G178" s="6">
        <v>1000</v>
      </c>
      <c r="H178" s="6" t="e">
        <v>#DIV/0!</v>
      </c>
      <c r="I178" s="6"/>
      <c r="J178" s="6"/>
      <c r="K178" s="6" t="e">
        <f t="shared" si="310"/>
        <v>#DIV/0!</v>
      </c>
      <c r="L178" s="6"/>
    </row>
    <row r="179" spans="1:12" hidden="1">
      <c r="A179" s="3">
        <f t="shared" ref="A179:B179" si="322">A188</f>
        <v>43688</v>
      </c>
      <c r="B179" s="4" t="str">
        <f t="shared" si="322"/>
        <v>Выходной</v>
      </c>
      <c r="C179" s="6"/>
      <c r="D179" s="6" t="s">
        <v>16</v>
      </c>
      <c r="E179" s="6"/>
      <c r="F179" s="6"/>
      <c r="G179" s="6">
        <v>1000</v>
      </c>
      <c r="H179" s="6" t="e">
        <f t="shared" ref="H179" si="323">IF(B179="Выходной",F184*0.03,F184*0.02)/C188</f>
        <v>#DIV/0!</v>
      </c>
      <c r="I179" s="6"/>
      <c r="J179" s="6"/>
      <c r="K179" s="6" t="e">
        <f t="shared" si="310"/>
        <v>#DIV/0!</v>
      </c>
      <c r="L179" s="6"/>
    </row>
    <row r="180" spans="1:12" hidden="1">
      <c r="A180" s="3">
        <f t="shared" ref="A180:B180" si="324">A188</f>
        <v>43688</v>
      </c>
      <c r="B180" s="4" t="str">
        <f t="shared" si="324"/>
        <v>Выходной</v>
      </c>
      <c r="C180" s="6"/>
      <c r="D180" s="6" t="s">
        <v>16</v>
      </c>
      <c r="E180" s="6"/>
      <c r="F180" s="6"/>
      <c r="G180" s="6">
        <v>1000</v>
      </c>
      <c r="H180" s="6" t="e">
        <f t="shared" ref="H180" si="325">IF(B180="Выходной",F184*0.03,F184*0.02)/C188</f>
        <v>#DIV/0!</v>
      </c>
      <c r="I180" s="6"/>
      <c r="J180" s="6"/>
      <c r="K180" s="6" t="e">
        <f t="shared" si="310"/>
        <v>#DIV/0!</v>
      </c>
      <c r="L180" s="6"/>
    </row>
    <row r="181" spans="1:12" hidden="1">
      <c r="A181" s="3">
        <f t="shared" ref="A181:B181" si="326">A188</f>
        <v>43688</v>
      </c>
      <c r="B181" s="4" t="str">
        <f t="shared" si="326"/>
        <v>Выходной</v>
      </c>
      <c r="C181" s="6"/>
      <c r="D181" s="6"/>
      <c r="E181" s="6"/>
      <c r="F181" s="6"/>
      <c r="G181" s="6">
        <v>1000</v>
      </c>
      <c r="H181" s="6" t="e">
        <f t="shared" ref="H181" si="327">IF(B181="Выходной",F184*0.03,F184*0.02)/C188</f>
        <v>#DIV/0!</v>
      </c>
      <c r="I181" s="6"/>
      <c r="J181" s="6"/>
      <c r="K181" s="6" t="e">
        <f t="shared" si="310"/>
        <v>#DIV/0!</v>
      </c>
      <c r="L181" s="6"/>
    </row>
    <row r="182" spans="1:12" hidden="1">
      <c r="A182" s="3">
        <f t="shared" ref="A182:B182" si="328">A188</f>
        <v>43688</v>
      </c>
      <c r="B182" s="4" t="str">
        <f t="shared" si="328"/>
        <v>Выходной</v>
      </c>
      <c r="C182" s="6"/>
      <c r="D182" s="6"/>
      <c r="E182" s="6"/>
      <c r="F182" s="6"/>
      <c r="G182" s="6"/>
      <c r="H182" s="6" t="e">
        <f t="shared" ref="H182" si="329">IF(B182="Выходной",F184*0.03,F184*0.02)/C188</f>
        <v>#DIV/0!</v>
      </c>
      <c r="I182" s="6"/>
      <c r="J182" s="6"/>
      <c r="K182" s="6" t="e">
        <f t="shared" si="310"/>
        <v>#DIV/0!</v>
      </c>
      <c r="L182" s="6"/>
    </row>
    <row r="183" spans="1:12" hidden="1">
      <c r="A183" s="3">
        <f t="shared" ref="A183:B183" si="330">A188</f>
        <v>43688</v>
      </c>
      <c r="B183" s="4" t="str">
        <f t="shared" si="330"/>
        <v>Выходной</v>
      </c>
      <c r="C183" s="6"/>
      <c r="D183" s="6" t="s">
        <v>18</v>
      </c>
      <c r="E183" s="6"/>
      <c r="F183" s="6"/>
      <c r="G183" s="6">
        <v>1000</v>
      </c>
      <c r="H183" s="6" t="e">
        <f t="shared" ref="H183" si="331">IF(B183="Выходной",F184*0.03,F184*0.02)/C188</f>
        <v>#DIV/0!</v>
      </c>
      <c r="I183" s="6"/>
      <c r="J183" s="6"/>
      <c r="K183" s="6" t="e">
        <f t="shared" si="310"/>
        <v>#DIV/0!</v>
      </c>
      <c r="L183" s="6"/>
    </row>
    <row r="184" spans="1:12" hidden="1">
      <c r="A184" s="3">
        <f t="shared" ref="A184:B184" si="332">A188</f>
        <v>43688</v>
      </c>
      <c r="B184" s="4" t="str">
        <f t="shared" si="332"/>
        <v>Выходной</v>
      </c>
      <c r="C184" s="6"/>
      <c r="D184" s="6" t="s">
        <v>18</v>
      </c>
      <c r="E184" s="6"/>
      <c r="F184" s="7"/>
      <c r="G184" s="6">
        <v>1000</v>
      </c>
      <c r="H184" s="6" t="e">
        <f t="shared" ref="H184" si="333">IF(B184="Выходной",F184*0.03,F184*0.02)/C188</f>
        <v>#DIV/0!</v>
      </c>
      <c r="I184" s="6"/>
      <c r="J184" s="6"/>
      <c r="K184" s="6" t="e">
        <f t="shared" si="310"/>
        <v>#DIV/0!</v>
      </c>
      <c r="L184" s="6"/>
    </row>
    <row r="185" spans="1:12" hidden="1">
      <c r="A185" s="3">
        <f t="shared" ref="A185:B185" si="334">A188</f>
        <v>43688</v>
      </c>
      <c r="B185" s="4" t="str">
        <f t="shared" si="334"/>
        <v>Выходной</v>
      </c>
      <c r="C185" s="6"/>
      <c r="D185" s="6" t="s">
        <v>19</v>
      </c>
      <c r="E185" s="6"/>
      <c r="F185" s="6"/>
      <c r="G185" s="6">
        <v>1000</v>
      </c>
      <c r="H185" s="6"/>
      <c r="I185" s="6"/>
      <c r="J185" s="6"/>
      <c r="K185" s="6">
        <f t="shared" si="310"/>
        <v>1000</v>
      </c>
      <c r="L185" s="6"/>
    </row>
    <row r="186" spans="1:12" hidden="1">
      <c r="A186" s="3">
        <f t="shared" ref="A186:B186" si="335">A188</f>
        <v>43688</v>
      </c>
      <c r="B186" s="4" t="str">
        <f t="shared" si="335"/>
        <v>Выходной</v>
      </c>
      <c r="C186" s="6"/>
      <c r="D186" s="6" t="s">
        <v>20</v>
      </c>
      <c r="E186" s="6" t="s">
        <v>21</v>
      </c>
      <c r="F186" s="8"/>
      <c r="G186" s="6">
        <v>1000</v>
      </c>
      <c r="H186" s="6" t="e">
        <f t="shared" ref="H186" si="336">F186*0.02/D188</f>
        <v>#DIV/0!</v>
      </c>
      <c r="I186" s="6"/>
      <c r="J186" s="6"/>
      <c r="K186" s="6" t="e">
        <f t="shared" ref="K186:K187" si="337">H186+G186+I186-J186</f>
        <v>#DIV/0!</v>
      </c>
      <c r="L186" s="6"/>
    </row>
    <row r="187" spans="1:12" hidden="1">
      <c r="A187" s="3">
        <f t="shared" ref="A187:B187" si="338">A188</f>
        <v>43688</v>
      </c>
      <c r="B187" s="4" t="str">
        <f t="shared" si="338"/>
        <v>Выходной</v>
      </c>
      <c r="C187" s="6"/>
      <c r="D187" s="6" t="s">
        <v>20</v>
      </c>
      <c r="E187" s="6" t="s">
        <v>21</v>
      </c>
      <c r="F187" s="6"/>
      <c r="G187" s="6"/>
      <c r="H187" s="6" t="e">
        <f t="shared" ref="H187" si="339">F186*0.02/D188</f>
        <v>#DIV/0!</v>
      </c>
      <c r="I187" s="6"/>
      <c r="J187" s="6"/>
      <c r="K187" s="6" t="e">
        <f t="shared" si="337"/>
        <v>#DIV/0!</v>
      </c>
      <c r="L187" s="6"/>
    </row>
    <row r="188" spans="1:12" hidden="1">
      <c r="A188" s="9">
        <v>43688</v>
      </c>
      <c r="B188" s="10" t="s">
        <v>23</v>
      </c>
      <c r="C188" s="11">
        <f t="shared" ref="C188" si="340">COUNTA(C172:C184)</f>
        <v>0</v>
      </c>
      <c r="D188" s="11">
        <f t="shared" ref="D188" si="341">COUNTA(C186:C187)</f>
        <v>0</v>
      </c>
      <c r="E188" s="12"/>
      <c r="F188" s="12"/>
      <c r="G188" s="12"/>
      <c r="H188" s="12"/>
      <c r="I188" s="12"/>
      <c r="J188" s="12"/>
      <c r="K188" s="12"/>
      <c r="L188" s="12"/>
    </row>
    <row r="189" spans="1:12" hidden="1">
      <c r="A189" s="3">
        <f t="shared" ref="A189:B189" si="342">A205</f>
        <v>43689</v>
      </c>
      <c r="B189" s="4" t="str">
        <f t="shared" si="342"/>
        <v>Будни</v>
      </c>
      <c r="C189" s="5"/>
      <c r="D189" s="6" t="s">
        <v>16</v>
      </c>
      <c r="E189" s="6" t="s">
        <v>17</v>
      </c>
      <c r="F189" s="6"/>
      <c r="G189" s="6">
        <v>1000</v>
      </c>
      <c r="H189" s="6" t="e">
        <f t="shared" ref="H189" si="343">IF(B189="Выходной",F201*0.03,F201*0.02)/C205</f>
        <v>#DIV/0!</v>
      </c>
      <c r="I189" s="6"/>
      <c r="J189" s="6"/>
      <c r="K189" s="6" t="e">
        <f t="shared" ref="K189:K202" si="344">G189+H189+I189-J189</f>
        <v>#DIV/0!</v>
      </c>
      <c r="L189" s="6"/>
    </row>
    <row r="190" spans="1:12" hidden="1">
      <c r="A190" s="3">
        <f t="shared" ref="A190:B190" si="345">A205</f>
        <v>43689</v>
      </c>
      <c r="B190" s="4" t="str">
        <f t="shared" si="345"/>
        <v>Будни</v>
      </c>
      <c r="C190" s="5"/>
      <c r="D190" s="6" t="s">
        <v>16</v>
      </c>
      <c r="E190" s="6" t="s">
        <v>17</v>
      </c>
      <c r="F190" s="6"/>
      <c r="G190" s="6">
        <v>1000</v>
      </c>
      <c r="H190" s="6" t="e">
        <f t="shared" ref="H190" si="346">IF(B190="Выходной",F201*0.03,F201*0.02)/C205</f>
        <v>#DIV/0!</v>
      </c>
      <c r="I190" s="6"/>
      <c r="J190" s="6"/>
      <c r="K190" s="6" t="e">
        <f t="shared" si="344"/>
        <v>#DIV/0!</v>
      </c>
      <c r="L190" s="6"/>
    </row>
    <row r="191" spans="1:12" hidden="1">
      <c r="A191" s="3">
        <f t="shared" ref="A191:B191" si="347">A205</f>
        <v>43689</v>
      </c>
      <c r="B191" s="4" t="str">
        <f t="shared" si="347"/>
        <v>Будни</v>
      </c>
      <c r="C191" s="6"/>
      <c r="D191" s="6" t="s">
        <v>16</v>
      </c>
      <c r="E191" s="6" t="s">
        <v>17</v>
      </c>
      <c r="F191" s="6"/>
      <c r="G191" s="6">
        <v>1000</v>
      </c>
      <c r="H191" s="6" t="e">
        <f t="shared" ref="H191" si="348">IF(B191="Выходной",F201*0.03,F201*0.02)/C205</f>
        <v>#DIV/0!</v>
      </c>
      <c r="I191" s="6"/>
      <c r="J191" s="6"/>
      <c r="K191" s="6" t="e">
        <f t="shared" si="344"/>
        <v>#DIV/0!</v>
      </c>
      <c r="L191" s="6"/>
    </row>
    <row r="192" spans="1:12" hidden="1">
      <c r="A192" s="3">
        <f t="shared" ref="A192:B192" si="349">A205</f>
        <v>43689</v>
      </c>
      <c r="B192" s="4" t="str">
        <f t="shared" si="349"/>
        <v>Будни</v>
      </c>
      <c r="C192" s="6"/>
      <c r="D192" s="6" t="s">
        <v>16</v>
      </c>
      <c r="E192" s="6" t="s">
        <v>17</v>
      </c>
      <c r="F192" s="6"/>
      <c r="G192" s="6">
        <v>1000</v>
      </c>
      <c r="H192" s="6" t="e">
        <f t="shared" ref="H192" si="350">IF(B192="Выходной",F201*0.03,F201*0.02)/C205</f>
        <v>#DIV/0!</v>
      </c>
      <c r="I192" s="6"/>
      <c r="J192" s="6"/>
      <c r="K192" s="6" t="e">
        <f t="shared" si="344"/>
        <v>#DIV/0!</v>
      </c>
      <c r="L192" s="6"/>
    </row>
    <row r="193" spans="1:12" hidden="1">
      <c r="A193" s="3">
        <f t="shared" ref="A193:B193" si="351">A205</f>
        <v>43689</v>
      </c>
      <c r="B193" s="4" t="str">
        <f t="shared" si="351"/>
        <v>Будни</v>
      </c>
      <c r="C193" s="6"/>
      <c r="D193" s="6" t="s">
        <v>16</v>
      </c>
      <c r="E193" s="6"/>
      <c r="F193" s="6"/>
      <c r="G193" s="6">
        <v>1000</v>
      </c>
      <c r="H193" s="6" t="e">
        <f t="shared" ref="H193" si="352">IF(B193="Выходной",F201*0.03,F201*0.02)/C205</f>
        <v>#DIV/0!</v>
      </c>
      <c r="I193" s="6"/>
      <c r="J193" s="6"/>
      <c r="K193" s="6" t="e">
        <f t="shared" si="344"/>
        <v>#DIV/0!</v>
      </c>
      <c r="L193" s="6"/>
    </row>
    <row r="194" spans="1:12" hidden="1">
      <c r="A194" s="3">
        <f t="shared" ref="A194:B194" si="353">A205</f>
        <v>43689</v>
      </c>
      <c r="B194" s="4" t="str">
        <f t="shared" si="353"/>
        <v>Будни</v>
      </c>
      <c r="C194" s="6"/>
      <c r="D194" s="6" t="s">
        <v>16</v>
      </c>
      <c r="E194" s="6"/>
      <c r="F194" s="6"/>
      <c r="G194" s="6">
        <v>1000</v>
      </c>
      <c r="H194" s="6" t="e">
        <f t="shared" ref="H194" si="354">IF(B194="Выходной",F201*0.03,F201*0.02)/C205</f>
        <v>#DIV/0!</v>
      </c>
      <c r="I194" s="6"/>
      <c r="J194" s="6"/>
      <c r="K194" s="6" t="e">
        <f t="shared" si="344"/>
        <v>#DIV/0!</v>
      </c>
      <c r="L194" s="6"/>
    </row>
    <row r="195" spans="1:12" hidden="1">
      <c r="A195" s="3">
        <f t="shared" ref="A195:B195" si="355">A205</f>
        <v>43689</v>
      </c>
      <c r="B195" s="4" t="str">
        <f t="shared" si="355"/>
        <v>Будни</v>
      </c>
      <c r="C195" s="6"/>
      <c r="D195" s="6" t="s">
        <v>16</v>
      </c>
      <c r="E195" s="6"/>
      <c r="F195" s="6"/>
      <c r="G195" s="6">
        <v>1000</v>
      </c>
      <c r="H195" s="6" t="e">
        <f t="shared" ref="H195" si="356">IF(B195="Выходной",F201*0.03,F201*0.02)/C205</f>
        <v>#DIV/0!</v>
      </c>
      <c r="I195" s="6"/>
      <c r="J195" s="6"/>
      <c r="K195" s="6" t="e">
        <f t="shared" si="344"/>
        <v>#DIV/0!</v>
      </c>
      <c r="L195" s="6"/>
    </row>
    <row r="196" spans="1:12" hidden="1">
      <c r="A196" s="3">
        <f t="shared" ref="A196:B196" si="357">A205</f>
        <v>43689</v>
      </c>
      <c r="B196" s="4" t="str">
        <f t="shared" si="357"/>
        <v>Будни</v>
      </c>
      <c r="C196" s="6"/>
      <c r="D196" s="6" t="s">
        <v>16</v>
      </c>
      <c r="E196" s="6"/>
      <c r="F196" s="6"/>
      <c r="G196" s="6">
        <v>1000</v>
      </c>
      <c r="H196" s="6" t="e">
        <f t="shared" ref="H196" si="358">IF(B196="Выходной",F201*0.03,F201*0.02)/C205</f>
        <v>#DIV/0!</v>
      </c>
      <c r="I196" s="6"/>
      <c r="J196" s="6"/>
      <c r="K196" s="6" t="e">
        <f t="shared" si="344"/>
        <v>#DIV/0!</v>
      </c>
      <c r="L196" s="6"/>
    </row>
    <row r="197" spans="1:12" hidden="1">
      <c r="A197" s="3">
        <f t="shared" ref="A197:B197" si="359">A205</f>
        <v>43689</v>
      </c>
      <c r="B197" s="4" t="str">
        <f t="shared" si="359"/>
        <v>Будни</v>
      </c>
      <c r="C197" s="6"/>
      <c r="D197" s="6" t="s">
        <v>16</v>
      </c>
      <c r="E197" s="6"/>
      <c r="F197" s="6"/>
      <c r="G197" s="6">
        <v>1000</v>
      </c>
      <c r="H197" s="6" t="e">
        <f t="shared" ref="H197" si="360">IF(B197="Выходной",F201*0.03,F201*0.02)/C205</f>
        <v>#DIV/0!</v>
      </c>
      <c r="I197" s="6"/>
      <c r="J197" s="6"/>
      <c r="K197" s="6" t="e">
        <f t="shared" si="344"/>
        <v>#DIV/0!</v>
      </c>
      <c r="L197" s="6"/>
    </row>
    <row r="198" spans="1:12" hidden="1">
      <c r="A198" s="3">
        <f t="shared" ref="A198:B198" si="361">A205</f>
        <v>43689</v>
      </c>
      <c r="B198" s="4" t="str">
        <f t="shared" si="361"/>
        <v>Будни</v>
      </c>
      <c r="C198" s="6"/>
      <c r="D198" s="6"/>
      <c r="E198" s="6"/>
      <c r="F198" s="6"/>
      <c r="G198" s="6">
        <v>1000</v>
      </c>
      <c r="H198" s="6" t="e">
        <f t="shared" ref="H198" si="362">IF(B198="Выходной",F201*0.03,F201*0.02)/C205</f>
        <v>#DIV/0!</v>
      </c>
      <c r="I198" s="6"/>
      <c r="J198" s="6"/>
      <c r="K198" s="6" t="e">
        <f t="shared" si="344"/>
        <v>#DIV/0!</v>
      </c>
      <c r="L198" s="6"/>
    </row>
    <row r="199" spans="1:12" hidden="1">
      <c r="A199" s="3">
        <f t="shared" ref="A199:B199" si="363">A205</f>
        <v>43689</v>
      </c>
      <c r="B199" s="4" t="str">
        <f t="shared" si="363"/>
        <v>Будни</v>
      </c>
      <c r="C199" s="6"/>
      <c r="D199" s="6"/>
      <c r="E199" s="6"/>
      <c r="F199" s="6"/>
      <c r="G199" s="6"/>
      <c r="H199" s="6" t="e">
        <f t="shared" ref="H199" si="364">IF(B199="Выходной",F201*0.03,F201*0.02)/C205</f>
        <v>#DIV/0!</v>
      </c>
      <c r="I199" s="6"/>
      <c r="J199" s="6"/>
      <c r="K199" s="6" t="e">
        <f t="shared" si="344"/>
        <v>#DIV/0!</v>
      </c>
      <c r="L199" s="6"/>
    </row>
    <row r="200" spans="1:12" hidden="1">
      <c r="A200" s="3">
        <f t="shared" ref="A200:B200" si="365">A205</f>
        <v>43689</v>
      </c>
      <c r="B200" s="4" t="str">
        <f t="shared" si="365"/>
        <v>Будни</v>
      </c>
      <c r="C200" s="6"/>
      <c r="D200" s="6" t="s">
        <v>18</v>
      </c>
      <c r="E200" s="6"/>
      <c r="F200" s="6"/>
      <c r="G200" s="6">
        <v>1000</v>
      </c>
      <c r="H200" s="6" t="e">
        <f t="shared" ref="H200" si="366">IF(B200="Выходной",F201*0.03,F201*0.02)/C205</f>
        <v>#DIV/0!</v>
      </c>
      <c r="I200" s="6"/>
      <c r="J200" s="6"/>
      <c r="K200" s="6" t="e">
        <f t="shared" si="344"/>
        <v>#DIV/0!</v>
      </c>
      <c r="L200" s="6"/>
    </row>
    <row r="201" spans="1:12" hidden="1">
      <c r="A201" s="3">
        <f t="shared" ref="A201:B201" si="367">A205</f>
        <v>43689</v>
      </c>
      <c r="B201" s="4" t="str">
        <f t="shared" si="367"/>
        <v>Будни</v>
      </c>
      <c r="C201" s="6"/>
      <c r="D201" s="6" t="s">
        <v>18</v>
      </c>
      <c r="E201" s="6"/>
      <c r="F201" s="7"/>
      <c r="G201" s="6">
        <v>1000</v>
      </c>
      <c r="H201" s="6" t="e">
        <f t="shared" ref="H201" si="368">IF(B201="Выходной",F201*0.03,F201*0.02)/C205</f>
        <v>#DIV/0!</v>
      </c>
      <c r="I201" s="6"/>
      <c r="J201" s="6"/>
      <c r="K201" s="6" t="e">
        <f t="shared" si="344"/>
        <v>#DIV/0!</v>
      </c>
      <c r="L201" s="6"/>
    </row>
    <row r="202" spans="1:12" hidden="1">
      <c r="A202" s="3">
        <f t="shared" ref="A202:B202" si="369">A205</f>
        <v>43689</v>
      </c>
      <c r="B202" s="4" t="str">
        <f t="shared" si="369"/>
        <v>Будни</v>
      </c>
      <c r="C202" s="6"/>
      <c r="D202" s="6" t="s">
        <v>19</v>
      </c>
      <c r="E202" s="6"/>
      <c r="F202" s="6"/>
      <c r="G202" s="6">
        <v>1000</v>
      </c>
      <c r="H202" s="6"/>
      <c r="I202" s="6"/>
      <c r="J202" s="6"/>
      <c r="K202" s="6">
        <f t="shared" si="344"/>
        <v>1000</v>
      </c>
      <c r="L202" s="6"/>
    </row>
    <row r="203" spans="1:12" hidden="1">
      <c r="A203" s="3">
        <f t="shared" ref="A203:B203" si="370">A205</f>
        <v>43689</v>
      </c>
      <c r="B203" s="4" t="str">
        <f t="shared" si="370"/>
        <v>Будни</v>
      </c>
      <c r="C203" s="6"/>
      <c r="D203" s="6" t="s">
        <v>20</v>
      </c>
      <c r="E203" s="6" t="s">
        <v>21</v>
      </c>
      <c r="F203" s="8"/>
      <c r="G203" s="6">
        <v>1000</v>
      </c>
      <c r="H203" s="6" t="e">
        <f t="shared" ref="H203" si="371">F203*0.02/D205</f>
        <v>#DIV/0!</v>
      </c>
      <c r="I203" s="6"/>
      <c r="J203" s="6"/>
      <c r="K203" s="6" t="e">
        <f t="shared" ref="K203:K204" si="372">H203+G203+I203-J203</f>
        <v>#DIV/0!</v>
      </c>
      <c r="L203" s="6"/>
    </row>
    <row r="204" spans="1:12" hidden="1">
      <c r="A204" s="3">
        <f t="shared" ref="A204:B204" si="373">A205</f>
        <v>43689</v>
      </c>
      <c r="B204" s="4" t="str">
        <f t="shared" si="373"/>
        <v>Будни</v>
      </c>
      <c r="C204" s="6"/>
      <c r="D204" s="6" t="s">
        <v>20</v>
      </c>
      <c r="E204" s="6" t="s">
        <v>21</v>
      </c>
      <c r="F204" s="6"/>
      <c r="G204" s="6"/>
      <c r="H204" s="6" t="e">
        <f t="shared" ref="H204" si="374">F203*0.02/D205</f>
        <v>#DIV/0!</v>
      </c>
      <c r="I204" s="6"/>
      <c r="J204" s="6"/>
      <c r="K204" s="6" t="e">
        <f t="shared" si="372"/>
        <v>#DIV/0!</v>
      </c>
      <c r="L204" s="6"/>
    </row>
    <row r="205" spans="1:12" hidden="1">
      <c r="A205" s="9">
        <v>43689</v>
      </c>
      <c r="B205" s="10" t="s">
        <v>22</v>
      </c>
      <c r="C205" s="11">
        <f t="shared" ref="C205" si="375">COUNTA(C189:C201)</f>
        <v>0</v>
      </c>
      <c r="D205" s="11">
        <f t="shared" ref="D205" si="376">COUNTA(C203:C204)</f>
        <v>0</v>
      </c>
      <c r="E205" s="12"/>
      <c r="F205" s="12"/>
      <c r="G205" s="12"/>
      <c r="H205" s="12"/>
      <c r="I205" s="12"/>
      <c r="J205" s="12"/>
      <c r="K205" s="12"/>
      <c r="L205" s="12"/>
    </row>
    <row r="206" spans="1:12" hidden="1">
      <c r="A206" s="3">
        <f t="shared" ref="A206:B206" si="377">A222</f>
        <v>43690</v>
      </c>
      <c r="B206" s="4" t="str">
        <f t="shared" si="377"/>
        <v>Будни</v>
      </c>
      <c r="C206" s="5"/>
      <c r="D206" s="6" t="s">
        <v>16</v>
      </c>
      <c r="E206" s="6" t="s">
        <v>17</v>
      </c>
      <c r="F206" s="6"/>
      <c r="G206" s="6">
        <v>1000</v>
      </c>
      <c r="H206" s="6" t="e">
        <f t="shared" ref="H206" si="378">IF(B206="Выходной",F218*0.03,F218*0.02)/C222</f>
        <v>#DIV/0!</v>
      </c>
      <c r="I206" s="6"/>
      <c r="J206" s="6"/>
      <c r="K206" s="6" t="e">
        <f t="shared" ref="K206:K219" si="379">G206+H206+I206-J206</f>
        <v>#DIV/0!</v>
      </c>
      <c r="L206" s="6"/>
    </row>
    <row r="207" spans="1:12" hidden="1">
      <c r="A207" s="3">
        <f t="shared" ref="A207:B207" si="380">A222</f>
        <v>43690</v>
      </c>
      <c r="B207" s="4" t="str">
        <f t="shared" si="380"/>
        <v>Будни</v>
      </c>
      <c r="C207" s="5"/>
      <c r="D207" s="6" t="s">
        <v>16</v>
      </c>
      <c r="E207" s="6" t="s">
        <v>17</v>
      </c>
      <c r="F207" s="6"/>
      <c r="G207" s="6">
        <v>1000</v>
      </c>
      <c r="H207" s="6" t="e">
        <f t="shared" ref="H207" si="381">IF(B207="Выходной",F218*0.03,F218*0.02)/C222</f>
        <v>#DIV/0!</v>
      </c>
      <c r="I207" s="6"/>
      <c r="J207" s="6"/>
      <c r="K207" s="6" t="e">
        <f t="shared" si="379"/>
        <v>#DIV/0!</v>
      </c>
      <c r="L207" s="6"/>
    </row>
    <row r="208" spans="1:12" hidden="1">
      <c r="A208" s="3">
        <f t="shared" ref="A208:B208" si="382">A222</f>
        <v>43690</v>
      </c>
      <c r="B208" s="4" t="str">
        <f t="shared" si="382"/>
        <v>Будни</v>
      </c>
      <c r="C208" s="6"/>
      <c r="D208" s="6" t="s">
        <v>16</v>
      </c>
      <c r="E208" s="6" t="s">
        <v>17</v>
      </c>
      <c r="F208" s="6"/>
      <c r="G208" s="6">
        <v>1000</v>
      </c>
      <c r="H208" s="6" t="e">
        <f t="shared" ref="H208" si="383">IF(B208="Выходной",F218*0.03,F218*0.02)/C222</f>
        <v>#DIV/0!</v>
      </c>
      <c r="I208" s="6"/>
      <c r="J208" s="6"/>
      <c r="K208" s="6" t="e">
        <f t="shared" si="379"/>
        <v>#DIV/0!</v>
      </c>
      <c r="L208" s="6"/>
    </row>
    <row r="209" spans="1:12" hidden="1">
      <c r="A209" s="3">
        <f t="shared" ref="A209:B209" si="384">A222</f>
        <v>43690</v>
      </c>
      <c r="B209" s="4" t="str">
        <f t="shared" si="384"/>
        <v>Будни</v>
      </c>
      <c r="C209" s="6"/>
      <c r="D209" s="6" t="s">
        <v>16</v>
      </c>
      <c r="E209" s="6" t="s">
        <v>17</v>
      </c>
      <c r="F209" s="6"/>
      <c r="G209" s="6">
        <v>1000</v>
      </c>
      <c r="H209" s="6" t="e">
        <f t="shared" ref="H209" si="385">IF(B209="Выходной",F218*0.03,F218*0.02)/C222</f>
        <v>#DIV/0!</v>
      </c>
      <c r="I209" s="6"/>
      <c r="J209" s="6"/>
      <c r="K209" s="6" t="e">
        <f t="shared" si="379"/>
        <v>#DIV/0!</v>
      </c>
      <c r="L209" s="6"/>
    </row>
    <row r="210" spans="1:12" hidden="1">
      <c r="A210" s="3">
        <f t="shared" ref="A210:B210" si="386">A222</f>
        <v>43690</v>
      </c>
      <c r="B210" s="4" t="str">
        <f t="shared" si="386"/>
        <v>Будни</v>
      </c>
      <c r="C210" s="6"/>
      <c r="D210" s="6" t="s">
        <v>16</v>
      </c>
      <c r="E210" s="6"/>
      <c r="F210" s="6"/>
      <c r="G210" s="6">
        <v>1000</v>
      </c>
      <c r="H210" s="6" t="e">
        <f t="shared" ref="H210" si="387">IF(B210="Выходной",F218*0.03,F218*0.02)/C222</f>
        <v>#DIV/0!</v>
      </c>
      <c r="I210" s="6"/>
      <c r="J210" s="6"/>
      <c r="K210" s="6" t="e">
        <f t="shared" si="379"/>
        <v>#DIV/0!</v>
      </c>
      <c r="L210" s="6"/>
    </row>
    <row r="211" spans="1:12" hidden="1">
      <c r="A211" s="3">
        <f t="shared" ref="A211:B211" si="388">A222</f>
        <v>43690</v>
      </c>
      <c r="B211" s="4" t="str">
        <f t="shared" si="388"/>
        <v>Будни</v>
      </c>
      <c r="C211" s="6"/>
      <c r="D211" s="6" t="s">
        <v>16</v>
      </c>
      <c r="E211" s="6"/>
      <c r="F211" s="6"/>
      <c r="G211" s="6">
        <v>1000</v>
      </c>
      <c r="H211" s="6" t="e">
        <f t="shared" ref="H211" si="389">IF(B211="Выходной",F218*0.03,F218*0.02)/C222</f>
        <v>#DIV/0!</v>
      </c>
      <c r="I211" s="6"/>
      <c r="J211" s="6"/>
      <c r="K211" s="6" t="e">
        <f t="shared" si="379"/>
        <v>#DIV/0!</v>
      </c>
      <c r="L211" s="6"/>
    </row>
    <row r="212" spans="1:12" hidden="1">
      <c r="A212" s="3">
        <f t="shared" ref="A212:B212" si="390">A222</f>
        <v>43690</v>
      </c>
      <c r="B212" s="4" t="str">
        <f t="shared" si="390"/>
        <v>Будни</v>
      </c>
      <c r="C212" s="6"/>
      <c r="D212" s="6" t="s">
        <v>16</v>
      </c>
      <c r="E212" s="6"/>
      <c r="F212" s="6"/>
      <c r="G212" s="6">
        <v>1000</v>
      </c>
      <c r="H212" s="6" t="e">
        <f t="shared" ref="H212" si="391">IF(B212="Выходной",F218*0.03,F218*0.02)/C222</f>
        <v>#DIV/0!</v>
      </c>
      <c r="I212" s="6"/>
      <c r="J212" s="6"/>
      <c r="K212" s="6" t="e">
        <f t="shared" si="379"/>
        <v>#DIV/0!</v>
      </c>
      <c r="L212" s="6"/>
    </row>
    <row r="213" spans="1:12" hidden="1">
      <c r="A213" s="3">
        <f t="shared" ref="A213:B213" si="392">A222</f>
        <v>43690</v>
      </c>
      <c r="B213" s="4" t="str">
        <f t="shared" si="392"/>
        <v>Будни</v>
      </c>
      <c r="C213" s="6"/>
      <c r="D213" s="6" t="s">
        <v>16</v>
      </c>
      <c r="E213" s="6"/>
      <c r="F213" s="6"/>
      <c r="G213" s="6">
        <v>1000</v>
      </c>
      <c r="H213" s="6" t="e">
        <f t="shared" ref="H213" si="393">IF(B213="Выходной",F218*0.03,F218*0.02)/C222</f>
        <v>#DIV/0!</v>
      </c>
      <c r="I213" s="6"/>
      <c r="J213" s="6"/>
      <c r="K213" s="6" t="e">
        <f t="shared" si="379"/>
        <v>#DIV/0!</v>
      </c>
      <c r="L213" s="6"/>
    </row>
    <row r="214" spans="1:12" hidden="1">
      <c r="A214" s="3">
        <f t="shared" ref="A214:B214" si="394">A222</f>
        <v>43690</v>
      </c>
      <c r="B214" s="4" t="str">
        <f t="shared" si="394"/>
        <v>Будни</v>
      </c>
      <c r="C214" s="6"/>
      <c r="D214" s="6" t="s">
        <v>16</v>
      </c>
      <c r="E214" s="6"/>
      <c r="F214" s="6"/>
      <c r="G214" s="6">
        <v>1000</v>
      </c>
      <c r="H214" s="6" t="e">
        <f t="shared" ref="H214" si="395">IF(B214="Выходной",F218*0.03,F218*0.02)/C222</f>
        <v>#DIV/0!</v>
      </c>
      <c r="I214" s="6"/>
      <c r="J214" s="6"/>
      <c r="K214" s="6" t="e">
        <f t="shared" si="379"/>
        <v>#DIV/0!</v>
      </c>
      <c r="L214" s="6"/>
    </row>
    <row r="215" spans="1:12" hidden="1">
      <c r="A215" s="3">
        <f t="shared" ref="A215:B215" si="396">A222</f>
        <v>43690</v>
      </c>
      <c r="B215" s="4" t="str">
        <f t="shared" si="396"/>
        <v>Будни</v>
      </c>
      <c r="C215" s="6"/>
      <c r="D215" s="6"/>
      <c r="E215" s="6"/>
      <c r="F215" s="6"/>
      <c r="G215" s="6">
        <v>1000</v>
      </c>
      <c r="H215" s="6" t="e">
        <f t="shared" ref="H215" si="397">IF(B215="Выходной",F218*0.03,F218*0.02)/C222</f>
        <v>#DIV/0!</v>
      </c>
      <c r="I215" s="6"/>
      <c r="J215" s="6"/>
      <c r="K215" s="6" t="e">
        <f t="shared" si="379"/>
        <v>#DIV/0!</v>
      </c>
      <c r="L215" s="6"/>
    </row>
    <row r="216" spans="1:12" hidden="1">
      <c r="A216" s="3">
        <f t="shared" ref="A216:B216" si="398">A222</f>
        <v>43690</v>
      </c>
      <c r="B216" s="4" t="str">
        <f t="shared" si="398"/>
        <v>Будни</v>
      </c>
      <c r="C216" s="6"/>
      <c r="D216" s="6"/>
      <c r="E216" s="6"/>
      <c r="F216" s="6"/>
      <c r="G216" s="6"/>
      <c r="H216" s="6" t="e">
        <f t="shared" ref="H216" si="399">IF(B216="Выходной",F218*0.03,F218*0.02)/C222</f>
        <v>#DIV/0!</v>
      </c>
      <c r="I216" s="6"/>
      <c r="J216" s="6"/>
      <c r="K216" s="6" t="e">
        <f t="shared" si="379"/>
        <v>#DIV/0!</v>
      </c>
      <c r="L216" s="6"/>
    </row>
    <row r="217" spans="1:12" hidden="1">
      <c r="A217" s="3">
        <f t="shared" ref="A217:B217" si="400">A222</f>
        <v>43690</v>
      </c>
      <c r="B217" s="4" t="str">
        <f t="shared" si="400"/>
        <v>Будни</v>
      </c>
      <c r="C217" s="6"/>
      <c r="D217" s="6" t="s">
        <v>18</v>
      </c>
      <c r="E217" s="6"/>
      <c r="F217" s="6"/>
      <c r="G217" s="6">
        <v>1000</v>
      </c>
      <c r="H217" s="6" t="e">
        <f t="shared" ref="H217" si="401">IF(B217="Выходной",F218*0.03,F218*0.02)/C222</f>
        <v>#DIV/0!</v>
      </c>
      <c r="I217" s="6"/>
      <c r="J217" s="6"/>
      <c r="K217" s="6" t="e">
        <f t="shared" si="379"/>
        <v>#DIV/0!</v>
      </c>
      <c r="L217" s="6"/>
    </row>
    <row r="218" spans="1:12" hidden="1">
      <c r="A218" s="3">
        <f t="shared" ref="A218:B218" si="402">A222</f>
        <v>43690</v>
      </c>
      <c r="B218" s="4" t="str">
        <f t="shared" si="402"/>
        <v>Будни</v>
      </c>
      <c r="C218" s="6"/>
      <c r="D218" s="6" t="s">
        <v>18</v>
      </c>
      <c r="E218" s="6"/>
      <c r="F218" s="7"/>
      <c r="G218" s="6">
        <v>1000</v>
      </c>
      <c r="H218" s="6" t="e">
        <f t="shared" ref="H218" si="403">IF(B218="Выходной",F218*0.03,F218*0.02)/C222</f>
        <v>#DIV/0!</v>
      </c>
      <c r="I218" s="6"/>
      <c r="J218" s="6"/>
      <c r="K218" s="6" t="e">
        <f t="shared" si="379"/>
        <v>#DIV/0!</v>
      </c>
      <c r="L218" s="6"/>
    </row>
    <row r="219" spans="1:12" hidden="1">
      <c r="A219" s="3">
        <f t="shared" ref="A219:B219" si="404">A222</f>
        <v>43690</v>
      </c>
      <c r="B219" s="4" t="str">
        <f t="shared" si="404"/>
        <v>Будни</v>
      </c>
      <c r="C219" s="6"/>
      <c r="D219" s="6" t="s">
        <v>19</v>
      </c>
      <c r="E219" s="6"/>
      <c r="F219" s="6"/>
      <c r="G219" s="6">
        <v>1000</v>
      </c>
      <c r="H219" s="6"/>
      <c r="I219" s="6"/>
      <c r="J219" s="6"/>
      <c r="K219" s="6">
        <f t="shared" si="379"/>
        <v>1000</v>
      </c>
      <c r="L219" s="6"/>
    </row>
    <row r="220" spans="1:12" hidden="1">
      <c r="A220" s="3">
        <f t="shared" ref="A220:B220" si="405">A222</f>
        <v>43690</v>
      </c>
      <c r="B220" s="4" t="str">
        <f t="shared" si="405"/>
        <v>Будни</v>
      </c>
      <c r="C220" s="6"/>
      <c r="D220" s="6" t="s">
        <v>20</v>
      </c>
      <c r="E220" s="6" t="s">
        <v>21</v>
      </c>
      <c r="F220" s="8"/>
      <c r="G220" s="6">
        <v>1000</v>
      </c>
      <c r="H220" s="6" t="e">
        <f t="shared" ref="H220" si="406">F220*0.02/D222</f>
        <v>#DIV/0!</v>
      </c>
      <c r="I220" s="6"/>
      <c r="J220" s="6"/>
      <c r="K220" s="6" t="e">
        <f t="shared" ref="K220:K221" si="407">H220+G220+I220-J220</f>
        <v>#DIV/0!</v>
      </c>
      <c r="L220" s="6"/>
    </row>
    <row r="221" spans="1:12" hidden="1">
      <c r="A221" s="3">
        <f t="shared" ref="A221:B221" si="408">A222</f>
        <v>43690</v>
      </c>
      <c r="B221" s="4" t="str">
        <f t="shared" si="408"/>
        <v>Будни</v>
      </c>
      <c r="C221" s="6"/>
      <c r="D221" s="6" t="s">
        <v>20</v>
      </c>
      <c r="E221" s="6" t="s">
        <v>21</v>
      </c>
      <c r="F221" s="6"/>
      <c r="G221" s="6"/>
      <c r="H221" s="6" t="e">
        <v>#DIV/0!</v>
      </c>
      <c r="I221" s="6"/>
      <c r="J221" s="6"/>
      <c r="K221" s="6" t="e">
        <f t="shared" si="407"/>
        <v>#DIV/0!</v>
      </c>
      <c r="L221" s="6"/>
    </row>
    <row r="222" spans="1:12" hidden="1">
      <c r="A222" s="9">
        <v>43690</v>
      </c>
      <c r="B222" s="10" t="s">
        <v>22</v>
      </c>
      <c r="C222" s="11">
        <f t="shared" ref="C222" si="409">COUNTA(C206:C218)</f>
        <v>0</v>
      </c>
      <c r="D222" s="11">
        <f t="shared" ref="D222" si="410">COUNTA(C220:C221)</f>
        <v>0</v>
      </c>
      <c r="E222" s="12"/>
      <c r="F222" s="12"/>
      <c r="G222" s="12"/>
      <c r="H222" s="12"/>
      <c r="I222" s="12"/>
      <c r="J222" s="12"/>
      <c r="K222" s="12"/>
      <c r="L222" s="12"/>
    </row>
    <row r="223" spans="1:12" hidden="1">
      <c r="A223" s="3">
        <f t="shared" ref="A223:B223" si="411">A239</f>
        <v>43691</v>
      </c>
      <c r="B223" s="4" t="str">
        <f t="shared" si="411"/>
        <v>Будни</v>
      </c>
      <c r="C223" s="5" t="s">
        <v>24</v>
      </c>
      <c r="D223" s="6" t="s">
        <v>16</v>
      </c>
      <c r="E223" s="6" t="s">
        <v>17</v>
      </c>
      <c r="F223" s="6"/>
      <c r="G223" s="6">
        <v>1200</v>
      </c>
      <c r="H223" s="6">
        <f t="shared" ref="H223" si="412">IF(B223="Выходной",F235*0.03,F235*0.02)/C239</f>
        <v>76.666666666666671</v>
      </c>
      <c r="I223" s="6"/>
      <c r="J223" s="6"/>
      <c r="K223" s="6">
        <f t="shared" ref="K223:K236" si="413">G223+H223+I223-J223</f>
        <v>1276.6666666666667</v>
      </c>
      <c r="L223" s="6"/>
    </row>
    <row r="224" spans="1:12">
      <c r="A224" s="3">
        <f t="shared" ref="A224:B224" si="414">A239</f>
        <v>43691</v>
      </c>
      <c r="B224" s="4" t="str">
        <f t="shared" si="414"/>
        <v>Будни</v>
      </c>
      <c r="C224" s="5" t="s">
        <v>25</v>
      </c>
      <c r="D224" s="6" t="s">
        <v>16</v>
      </c>
      <c r="E224" s="6" t="s">
        <v>17</v>
      </c>
      <c r="F224" s="6"/>
      <c r="G224" s="6">
        <v>1000</v>
      </c>
      <c r="H224" s="6">
        <f t="shared" ref="H224" si="415">IF(B224="Выходной",F235*0.03,F235*0.02)/C239</f>
        <v>76.666666666666671</v>
      </c>
      <c r="I224" s="6"/>
      <c r="J224" s="6"/>
      <c r="K224" s="6">
        <f t="shared" si="413"/>
        <v>1076.6666666666667</v>
      </c>
      <c r="L224" s="6"/>
    </row>
    <row r="225" spans="1:12" hidden="1">
      <c r="A225" s="3">
        <f t="shared" ref="A225:B225" si="416">A239</f>
        <v>43691</v>
      </c>
      <c r="B225" s="4" t="str">
        <f t="shared" si="416"/>
        <v>Будни</v>
      </c>
      <c r="C225" s="6"/>
      <c r="D225" s="6" t="s">
        <v>16</v>
      </c>
      <c r="E225" s="6" t="s">
        <v>17</v>
      </c>
      <c r="F225" s="6"/>
      <c r="G225" s="6">
        <v>1000</v>
      </c>
      <c r="H225" s="6">
        <f t="shared" ref="H225" si="417">IF(B225="Выходной",F235*0.03,F235*0.02)/C239</f>
        <v>76.666666666666671</v>
      </c>
      <c r="I225" s="6"/>
      <c r="J225" s="6"/>
      <c r="K225" s="6">
        <f t="shared" si="413"/>
        <v>1076.6666666666667</v>
      </c>
      <c r="L225" s="6"/>
    </row>
    <row r="226" spans="1:12" hidden="1">
      <c r="A226" s="3">
        <f t="shared" ref="A226:B226" si="418">A239</f>
        <v>43691</v>
      </c>
      <c r="B226" s="4" t="str">
        <f t="shared" si="418"/>
        <v>Будни</v>
      </c>
      <c r="C226" s="6"/>
      <c r="D226" s="6" t="s">
        <v>16</v>
      </c>
      <c r="E226" s="6" t="s">
        <v>17</v>
      </c>
      <c r="F226" s="6"/>
      <c r="G226" s="6">
        <v>1000</v>
      </c>
      <c r="H226" s="6">
        <f t="shared" ref="H226" si="419">IF(B226="Выходной",F235*0.03,F235*0.02)/C239</f>
        <v>76.666666666666671</v>
      </c>
      <c r="I226" s="6"/>
      <c r="J226" s="6"/>
      <c r="K226" s="6">
        <f t="shared" si="413"/>
        <v>1076.6666666666667</v>
      </c>
      <c r="L226" s="6"/>
    </row>
    <row r="227" spans="1:12" hidden="1">
      <c r="A227" s="3">
        <f t="shared" ref="A227:B227" si="420">A239</f>
        <v>43691</v>
      </c>
      <c r="B227" s="4" t="str">
        <f t="shared" si="420"/>
        <v>Будни</v>
      </c>
      <c r="C227" s="6"/>
      <c r="D227" s="6" t="s">
        <v>16</v>
      </c>
      <c r="E227" s="6"/>
      <c r="F227" s="6"/>
      <c r="G227" s="6">
        <v>1000</v>
      </c>
      <c r="H227" s="6">
        <f t="shared" ref="H227" si="421">IF(B227="Выходной",F235*0.03,F235*0.02)/C239</f>
        <v>76.666666666666671</v>
      </c>
      <c r="I227" s="6"/>
      <c r="J227" s="6"/>
      <c r="K227" s="6">
        <f t="shared" si="413"/>
        <v>1076.6666666666667</v>
      </c>
      <c r="L227" s="6"/>
    </row>
    <row r="228" spans="1:12" hidden="1">
      <c r="A228" s="3">
        <f t="shared" ref="A228:B228" si="422">A239</f>
        <v>43691</v>
      </c>
      <c r="B228" s="4" t="str">
        <f t="shared" si="422"/>
        <v>Будни</v>
      </c>
      <c r="C228" s="6"/>
      <c r="D228" s="6" t="s">
        <v>16</v>
      </c>
      <c r="E228" s="6"/>
      <c r="F228" s="6"/>
      <c r="G228" s="6">
        <v>1000</v>
      </c>
      <c r="H228" s="6">
        <f t="shared" ref="H228" si="423">IF(B228="Выходной",F235*0.03,F235*0.02)/C239</f>
        <v>76.666666666666671</v>
      </c>
      <c r="I228" s="6"/>
      <c r="J228" s="6"/>
      <c r="K228" s="6">
        <f t="shared" si="413"/>
        <v>1076.6666666666667</v>
      </c>
      <c r="L228" s="6"/>
    </row>
    <row r="229" spans="1:12" hidden="1">
      <c r="A229" s="3">
        <f t="shared" ref="A229:B229" si="424">A239</f>
        <v>43691</v>
      </c>
      <c r="B229" s="4" t="str">
        <f t="shared" si="424"/>
        <v>Будни</v>
      </c>
      <c r="C229" s="6"/>
      <c r="D229" s="6" t="s">
        <v>16</v>
      </c>
      <c r="E229" s="6"/>
      <c r="F229" s="6"/>
      <c r="G229" s="6">
        <v>1000</v>
      </c>
      <c r="H229" s="6">
        <f t="shared" ref="H229" si="425">IF(B229="Выходной",F235*0.03,F235*0.02)/C239</f>
        <v>76.666666666666671</v>
      </c>
      <c r="I229" s="6"/>
      <c r="J229" s="6"/>
      <c r="K229" s="6">
        <f t="shared" si="413"/>
        <v>1076.6666666666667</v>
      </c>
      <c r="L229" s="6"/>
    </row>
    <row r="230" spans="1:12" hidden="1">
      <c r="A230" s="3">
        <f t="shared" ref="A230:B230" si="426">A239</f>
        <v>43691</v>
      </c>
      <c r="B230" s="4" t="str">
        <f t="shared" si="426"/>
        <v>Будни</v>
      </c>
      <c r="C230" s="6"/>
      <c r="D230" s="6" t="s">
        <v>16</v>
      </c>
      <c r="E230" s="6"/>
      <c r="F230" s="6"/>
      <c r="G230" s="6">
        <v>1000</v>
      </c>
      <c r="H230" s="6">
        <f t="shared" ref="H230" si="427">IF(B230="Выходной",F235*0.03,F235*0.02)/C239</f>
        <v>76.666666666666671</v>
      </c>
      <c r="I230" s="6"/>
      <c r="J230" s="6"/>
      <c r="K230" s="6">
        <f t="shared" si="413"/>
        <v>1076.6666666666667</v>
      </c>
      <c r="L230" s="6"/>
    </row>
    <row r="231" spans="1:12" hidden="1">
      <c r="A231" s="3">
        <f t="shared" ref="A231:B231" si="428">A239</f>
        <v>43691</v>
      </c>
      <c r="B231" s="4" t="str">
        <f t="shared" si="428"/>
        <v>Будни</v>
      </c>
      <c r="C231" s="6"/>
      <c r="D231" s="6" t="s">
        <v>16</v>
      </c>
      <c r="E231" s="6"/>
      <c r="F231" s="6"/>
      <c r="G231" s="6">
        <v>1000</v>
      </c>
      <c r="H231" s="6">
        <f t="shared" ref="H231" si="429">IF(B231="Выходной",F235*0.03,F235*0.02)/C239</f>
        <v>76.666666666666671</v>
      </c>
      <c r="I231" s="6"/>
      <c r="J231" s="6"/>
      <c r="K231" s="6">
        <f t="shared" si="413"/>
        <v>1076.6666666666667</v>
      </c>
      <c r="L231" s="6"/>
    </row>
    <row r="232" spans="1:12" hidden="1">
      <c r="A232" s="3">
        <f t="shared" ref="A232:B232" si="430">A239</f>
        <v>43691</v>
      </c>
      <c r="B232" s="4" t="str">
        <f t="shared" si="430"/>
        <v>Будни</v>
      </c>
      <c r="C232" s="6"/>
      <c r="D232" s="6"/>
      <c r="E232" s="6"/>
      <c r="F232" s="6"/>
      <c r="G232" s="6">
        <v>1000</v>
      </c>
      <c r="H232" s="6">
        <f t="shared" ref="H232" si="431">IF(B232="Выходной",F235*0.03,F235*0.02)/C239</f>
        <v>76.666666666666671</v>
      </c>
      <c r="I232" s="6"/>
      <c r="J232" s="6"/>
      <c r="K232" s="6">
        <f t="shared" si="413"/>
        <v>1076.6666666666667</v>
      </c>
      <c r="L232" s="6"/>
    </row>
    <row r="233" spans="1:12" hidden="1">
      <c r="A233" s="3">
        <f t="shared" ref="A233:B233" si="432">A239</f>
        <v>43691</v>
      </c>
      <c r="B233" s="4" t="str">
        <f t="shared" si="432"/>
        <v>Будни</v>
      </c>
      <c r="C233" s="6"/>
      <c r="D233" s="6"/>
      <c r="E233" s="6"/>
      <c r="F233" s="6"/>
      <c r="G233" s="6"/>
      <c r="H233" s="6">
        <f t="shared" ref="H233" si="433">IF(B233="Выходной",F235*0.03,F235*0.02)/C239</f>
        <v>76.666666666666671</v>
      </c>
      <c r="I233" s="6"/>
      <c r="J233" s="6"/>
      <c r="K233" s="6">
        <f t="shared" si="413"/>
        <v>76.666666666666671</v>
      </c>
      <c r="L233" s="6"/>
    </row>
    <row r="234" spans="1:12" hidden="1">
      <c r="A234" s="3">
        <f t="shared" ref="A234:B234" si="434">A239</f>
        <v>43691</v>
      </c>
      <c r="B234" s="4" t="str">
        <f t="shared" si="434"/>
        <v>Будни</v>
      </c>
      <c r="C234" s="6" t="s">
        <v>26</v>
      </c>
      <c r="D234" s="6" t="s">
        <v>18</v>
      </c>
      <c r="E234" s="6"/>
      <c r="F234" s="6"/>
      <c r="G234" s="6">
        <v>1000</v>
      </c>
      <c r="H234" s="6">
        <f t="shared" ref="H234" si="435">IF(B234="Выходной",F235*0.03,F235*0.02)/C239</f>
        <v>76.666666666666671</v>
      </c>
      <c r="I234" s="6"/>
      <c r="J234" s="6"/>
      <c r="K234" s="6">
        <f t="shared" si="413"/>
        <v>1076.6666666666667</v>
      </c>
      <c r="L234" s="6"/>
    </row>
    <row r="235" spans="1:12" hidden="1">
      <c r="A235" s="3">
        <f t="shared" ref="A235:B235" si="436">A239</f>
        <v>43691</v>
      </c>
      <c r="B235" s="4" t="str">
        <f t="shared" si="436"/>
        <v>Будни</v>
      </c>
      <c r="C235" s="6"/>
      <c r="D235" s="6" t="s">
        <v>18</v>
      </c>
      <c r="E235" s="6"/>
      <c r="F235" s="7">
        <v>11500</v>
      </c>
      <c r="G235" s="6">
        <v>1000</v>
      </c>
      <c r="H235" s="6">
        <f t="shared" ref="H235" si="437">IF(B235="Выходной",F235*0.03,F235*0.02)/C239</f>
        <v>76.666666666666671</v>
      </c>
      <c r="I235" s="6"/>
      <c r="J235" s="6"/>
      <c r="K235" s="6">
        <f t="shared" si="413"/>
        <v>1076.6666666666667</v>
      </c>
      <c r="L235" s="6"/>
    </row>
    <row r="236" spans="1:12" hidden="1">
      <c r="A236" s="3">
        <f t="shared" ref="A236:B236" si="438">A239</f>
        <v>43691</v>
      </c>
      <c r="B236" s="4" t="str">
        <f t="shared" si="438"/>
        <v>Будни</v>
      </c>
      <c r="C236" s="6"/>
      <c r="D236" s="6" t="s">
        <v>19</v>
      </c>
      <c r="E236" s="6"/>
      <c r="F236" s="6"/>
      <c r="G236" s="6">
        <v>1000</v>
      </c>
      <c r="H236" s="6"/>
      <c r="I236" s="6"/>
      <c r="J236" s="6"/>
      <c r="K236" s="6">
        <f t="shared" si="413"/>
        <v>1000</v>
      </c>
      <c r="L236" s="6"/>
    </row>
    <row r="237" spans="1:12" hidden="1">
      <c r="A237" s="3">
        <f t="shared" ref="A237:B237" si="439">A239</f>
        <v>43691</v>
      </c>
      <c r="B237" s="4" t="str">
        <f t="shared" si="439"/>
        <v>Будни</v>
      </c>
      <c r="C237" s="6"/>
      <c r="D237" s="6" t="s">
        <v>20</v>
      </c>
      <c r="E237" s="6" t="s">
        <v>21</v>
      </c>
      <c r="F237" s="8"/>
      <c r="G237" s="6">
        <v>1000</v>
      </c>
      <c r="H237" s="6" t="e">
        <f t="shared" ref="H237" si="440">F237*0.02/D239</f>
        <v>#DIV/0!</v>
      </c>
      <c r="I237" s="6"/>
      <c r="J237" s="6"/>
      <c r="K237" s="6" t="e">
        <f t="shared" ref="K237:K238" si="441">H237+G237+I237-J237</f>
        <v>#DIV/0!</v>
      </c>
      <c r="L237" s="6"/>
    </row>
    <row r="238" spans="1:12" hidden="1">
      <c r="A238" s="3">
        <f t="shared" ref="A238:B238" si="442">A239</f>
        <v>43691</v>
      </c>
      <c r="B238" s="4" t="str">
        <f t="shared" si="442"/>
        <v>Будни</v>
      </c>
      <c r="C238" s="6"/>
      <c r="D238" s="6" t="s">
        <v>20</v>
      </c>
      <c r="E238" s="6" t="s">
        <v>21</v>
      </c>
      <c r="F238" s="6"/>
      <c r="G238" s="6"/>
      <c r="H238" s="6" t="e">
        <f t="shared" ref="H238" si="443">F237*0.02/D239</f>
        <v>#DIV/0!</v>
      </c>
      <c r="I238" s="6"/>
      <c r="J238" s="6"/>
      <c r="K238" s="6" t="e">
        <f t="shared" si="441"/>
        <v>#DIV/0!</v>
      </c>
      <c r="L238" s="6"/>
    </row>
    <row r="239" spans="1:12" hidden="1">
      <c r="A239" s="9">
        <v>43691</v>
      </c>
      <c r="B239" s="10" t="s">
        <v>22</v>
      </c>
      <c r="C239" s="11">
        <f t="shared" ref="C239" si="444">COUNTA(C223:C235)</f>
        <v>3</v>
      </c>
      <c r="D239" s="11">
        <f t="shared" ref="D239" si="445">COUNTA(C237:C238)</f>
        <v>0</v>
      </c>
      <c r="E239" s="12"/>
      <c r="F239" s="12"/>
      <c r="G239" s="12"/>
      <c r="H239" s="12"/>
      <c r="I239" s="12"/>
      <c r="J239" s="12"/>
      <c r="K239" s="12"/>
      <c r="L239" s="12"/>
    </row>
    <row r="240" spans="1:12" hidden="1">
      <c r="A240" s="3">
        <f t="shared" ref="A240:B240" si="446">A256</f>
        <v>43692</v>
      </c>
      <c r="B240" s="4" t="str">
        <f t="shared" si="446"/>
        <v>Будни</v>
      </c>
      <c r="C240" s="5" t="s">
        <v>24</v>
      </c>
      <c r="D240" s="6" t="s">
        <v>16</v>
      </c>
      <c r="E240" s="6" t="s">
        <v>17</v>
      </c>
      <c r="F240" s="6"/>
      <c r="G240" s="6">
        <v>1200</v>
      </c>
      <c r="H240" s="6">
        <f t="shared" ref="H240" si="447">IF(B240="Выходной",F252*0.03,F252*0.02)/C256</f>
        <v>82</v>
      </c>
      <c r="I240" s="6"/>
      <c r="J240" s="6"/>
      <c r="K240" s="6">
        <f t="shared" ref="K240:K253" si="448">G240+H240+I240-J240</f>
        <v>1282</v>
      </c>
      <c r="L240" s="6"/>
    </row>
    <row r="241" spans="1:12">
      <c r="A241" s="3">
        <f t="shared" ref="A241:B241" si="449">A256</f>
        <v>43692</v>
      </c>
      <c r="B241" s="4" t="str">
        <f t="shared" si="449"/>
        <v>Будни</v>
      </c>
      <c r="C241" s="5" t="s">
        <v>25</v>
      </c>
      <c r="D241" s="6" t="s">
        <v>16</v>
      </c>
      <c r="E241" s="6" t="s">
        <v>17</v>
      </c>
      <c r="F241" s="6"/>
      <c r="G241" s="6">
        <v>1000</v>
      </c>
      <c r="H241" s="6">
        <f>IF(B241="Выходной",F252*0.03,F252*0.02)/C256</f>
        <v>82</v>
      </c>
      <c r="I241" s="6"/>
      <c r="J241" s="6"/>
      <c r="K241" s="6">
        <f t="shared" si="448"/>
        <v>1082</v>
      </c>
      <c r="L241" s="6"/>
    </row>
    <row r="242" spans="1:12" hidden="1">
      <c r="A242" s="3">
        <f t="shared" ref="A242:B242" si="450">A256</f>
        <v>43692</v>
      </c>
      <c r="B242" s="4" t="str">
        <f t="shared" si="450"/>
        <v>Будни</v>
      </c>
      <c r="C242" s="6"/>
      <c r="D242" s="6" t="s">
        <v>16</v>
      </c>
      <c r="E242" s="6" t="s">
        <v>17</v>
      </c>
      <c r="F242" s="6"/>
      <c r="G242" s="6">
        <v>1000</v>
      </c>
      <c r="H242" s="6">
        <f t="shared" ref="H242" si="451">IF(B242="Выходной",F252*0.03,F252*0.02)/C256</f>
        <v>82</v>
      </c>
      <c r="I242" s="6"/>
      <c r="J242" s="6"/>
      <c r="K242" s="6">
        <f t="shared" si="448"/>
        <v>1082</v>
      </c>
      <c r="L242" s="6"/>
    </row>
    <row r="243" spans="1:12" hidden="1">
      <c r="A243" s="3">
        <f t="shared" ref="A243:B243" si="452">A256</f>
        <v>43692</v>
      </c>
      <c r="B243" s="4" t="str">
        <f t="shared" si="452"/>
        <v>Будни</v>
      </c>
      <c r="C243" s="6"/>
      <c r="D243" s="6" t="s">
        <v>16</v>
      </c>
      <c r="E243" s="6" t="s">
        <v>17</v>
      </c>
      <c r="F243" s="6"/>
      <c r="G243" s="6">
        <v>1000</v>
      </c>
      <c r="H243" s="6">
        <f t="shared" ref="H243" si="453">IF(B243="Выходной",F252*0.03,F252*0.02)/C256</f>
        <v>82</v>
      </c>
      <c r="I243" s="6"/>
      <c r="J243" s="6"/>
      <c r="K243" s="6">
        <f t="shared" si="448"/>
        <v>1082</v>
      </c>
      <c r="L243" s="6"/>
    </row>
    <row r="244" spans="1:12" hidden="1">
      <c r="A244" s="3">
        <f t="shared" ref="A244:B244" si="454">A256</f>
        <v>43692</v>
      </c>
      <c r="B244" s="4" t="str">
        <f t="shared" si="454"/>
        <v>Будни</v>
      </c>
      <c r="C244" s="6"/>
      <c r="D244" s="6" t="s">
        <v>16</v>
      </c>
      <c r="E244" s="6"/>
      <c r="F244" s="6"/>
      <c r="G244" s="6">
        <v>1000</v>
      </c>
      <c r="H244" s="6">
        <f t="shared" ref="H244" si="455">IF(B244="Выходной",F252*0.03,F252*0.02)/C256</f>
        <v>82</v>
      </c>
      <c r="I244" s="6"/>
      <c r="J244" s="6"/>
      <c r="K244" s="6">
        <f t="shared" si="448"/>
        <v>1082</v>
      </c>
      <c r="L244" s="6"/>
    </row>
    <row r="245" spans="1:12" hidden="1">
      <c r="A245" s="3">
        <f t="shared" ref="A245:B245" si="456">A256</f>
        <v>43692</v>
      </c>
      <c r="B245" s="4" t="str">
        <f t="shared" si="456"/>
        <v>Будни</v>
      </c>
      <c r="C245" s="6"/>
      <c r="D245" s="6" t="s">
        <v>16</v>
      </c>
      <c r="E245" s="6"/>
      <c r="F245" s="6"/>
      <c r="G245" s="6">
        <v>1000</v>
      </c>
      <c r="H245" s="6" t="e">
        <v>#DIV/0!</v>
      </c>
      <c r="I245" s="6"/>
      <c r="J245" s="6"/>
      <c r="K245" s="6" t="e">
        <f t="shared" si="448"/>
        <v>#DIV/0!</v>
      </c>
      <c r="L245" s="6"/>
    </row>
    <row r="246" spans="1:12" hidden="1">
      <c r="A246" s="3">
        <f t="shared" ref="A246:B246" si="457">A256</f>
        <v>43692</v>
      </c>
      <c r="B246" s="4" t="str">
        <f t="shared" si="457"/>
        <v>Будни</v>
      </c>
      <c r="C246" s="6"/>
      <c r="D246" s="6" t="s">
        <v>16</v>
      </c>
      <c r="E246" s="6"/>
      <c r="F246" s="6"/>
      <c r="G246" s="6">
        <v>1000</v>
      </c>
      <c r="H246" s="6">
        <f t="shared" ref="H246" si="458">IF(B246="Выходной",F252*0.03,F252*0.02)/C256</f>
        <v>82</v>
      </c>
      <c r="I246" s="6"/>
      <c r="J246" s="6"/>
      <c r="K246" s="6">
        <f t="shared" si="448"/>
        <v>1082</v>
      </c>
      <c r="L246" s="6"/>
    </row>
    <row r="247" spans="1:12" hidden="1">
      <c r="A247" s="3">
        <f t="shared" ref="A247:B247" si="459">A256</f>
        <v>43692</v>
      </c>
      <c r="B247" s="4" t="str">
        <f t="shared" si="459"/>
        <v>Будни</v>
      </c>
      <c r="C247" s="6"/>
      <c r="D247" s="6" t="s">
        <v>16</v>
      </c>
      <c r="E247" s="6"/>
      <c r="F247" s="6"/>
      <c r="G247" s="6">
        <v>1000</v>
      </c>
      <c r="H247" s="6" t="e">
        <v>#DIV/0!</v>
      </c>
      <c r="I247" s="6"/>
      <c r="J247" s="6"/>
      <c r="K247" s="6" t="e">
        <f t="shared" si="448"/>
        <v>#DIV/0!</v>
      </c>
      <c r="L247" s="6"/>
    </row>
    <row r="248" spans="1:12" hidden="1">
      <c r="A248" s="3">
        <f t="shared" ref="A248:B248" si="460">A256</f>
        <v>43692</v>
      </c>
      <c r="B248" s="4" t="str">
        <f t="shared" si="460"/>
        <v>Будни</v>
      </c>
      <c r="C248" s="6"/>
      <c r="D248" s="6" t="s">
        <v>16</v>
      </c>
      <c r="E248" s="6"/>
      <c r="F248" s="6"/>
      <c r="G248" s="6">
        <v>1000</v>
      </c>
      <c r="H248" s="6">
        <f t="shared" ref="H248" si="461">IF(B248="Выходной",F252*0.03,F252*0.02)/C256</f>
        <v>82</v>
      </c>
      <c r="I248" s="6"/>
      <c r="J248" s="6"/>
      <c r="K248" s="6">
        <f t="shared" si="448"/>
        <v>1082</v>
      </c>
      <c r="L248" s="6"/>
    </row>
    <row r="249" spans="1:12" hidden="1">
      <c r="A249" s="3">
        <f t="shared" ref="A249:B249" si="462">A256</f>
        <v>43692</v>
      </c>
      <c r="B249" s="4" t="str">
        <f t="shared" si="462"/>
        <v>Будни</v>
      </c>
      <c r="C249" s="6"/>
      <c r="D249" s="6"/>
      <c r="E249" s="6"/>
      <c r="F249" s="6"/>
      <c r="G249" s="6">
        <v>1000</v>
      </c>
      <c r="H249" s="6" t="e">
        <v>#DIV/0!</v>
      </c>
      <c r="I249" s="6"/>
      <c r="J249" s="6"/>
      <c r="K249" s="6" t="e">
        <f t="shared" si="448"/>
        <v>#DIV/0!</v>
      </c>
      <c r="L249" s="6"/>
    </row>
    <row r="250" spans="1:12" hidden="1">
      <c r="A250" s="3">
        <f t="shared" ref="A250:B250" si="463">A256</f>
        <v>43692</v>
      </c>
      <c r="B250" s="4" t="str">
        <f t="shared" si="463"/>
        <v>Будни</v>
      </c>
      <c r="C250" s="6"/>
      <c r="D250" s="6"/>
      <c r="E250" s="6"/>
      <c r="F250" s="6"/>
      <c r="G250" s="6"/>
      <c r="H250" s="6">
        <f t="shared" ref="H250" si="464">IF(B250="Выходной",F252*0.03,F252*0.02)/C256</f>
        <v>82</v>
      </c>
      <c r="I250" s="6"/>
      <c r="J250" s="6"/>
      <c r="K250" s="6">
        <f t="shared" si="448"/>
        <v>82</v>
      </c>
      <c r="L250" s="6"/>
    </row>
    <row r="251" spans="1:12" hidden="1">
      <c r="A251" s="3">
        <f t="shared" ref="A251:B251" si="465">A256</f>
        <v>43692</v>
      </c>
      <c r="B251" s="4" t="str">
        <f t="shared" si="465"/>
        <v>Будни</v>
      </c>
      <c r="C251" s="6" t="s">
        <v>26</v>
      </c>
      <c r="D251" s="6" t="s">
        <v>18</v>
      </c>
      <c r="E251" s="6"/>
      <c r="F251" s="6"/>
      <c r="G251" s="6">
        <v>1000</v>
      </c>
      <c r="H251" s="6">
        <f t="shared" ref="H251" si="466">IF(B251="Выходной",F252*0.03,F252*0.02)/C256</f>
        <v>82</v>
      </c>
      <c r="I251" s="6"/>
      <c r="J251" s="6"/>
      <c r="K251" s="6">
        <f t="shared" si="448"/>
        <v>1082</v>
      </c>
      <c r="L251" s="6"/>
    </row>
    <row r="252" spans="1:12" hidden="1">
      <c r="A252" s="3">
        <f t="shared" ref="A252:B252" si="467">A256</f>
        <v>43692</v>
      </c>
      <c r="B252" s="4" t="str">
        <f t="shared" si="467"/>
        <v>Будни</v>
      </c>
      <c r="C252" s="6"/>
      <c r="D252" s="6" t="s">
        <v>18</v>
      </c>
      <c r="E252" s="6"/>
      <c r="F252" s="7">
        <v>12300</v>
      </c>
      <c r="G252" s="6">
        <v>1000</v>
      </c>
      <c r="H252" s="6">
        <f t="shared" ref="H252" si="468">IF(B252="Выходной",F252*0.03,F252*0.02)/C256</f>
        <v>82</v>
      </c>
      <c r="I252" s="6"/>
      <c r="J252" s="6"/>
      <c r="K252" s="6">
        <f t="shared" si="448"/>
        <v>1082</v>
      </c>
      <c r="L252" s="6"/>
    </row>
    <row r="253" spans="1:12" hidden="1">
      <c r="A253" s="3">
        <f t="shared" ref="A253:B253" si="469">A256</f>
        <v>43692</v>
      </c>
      <c r="B253" s="4" t="str">
        <f t="shared" si="469"/>
        <v>Будни</v>
      </c>
      <c r="C253" s="6"/>
      <c r="D253" s="6" t="s">
        <v>19</v>
      </c>
      <c r="E253" s="6"/>
      <c r="F253" s="6"/>
      <c r="G253" s="6">
        <v>1000</v>
      </c>
      <c r="H253" s="6"/>
      <c r="I253" s="6"/>
      <c r="J253" s="6"/>
      <c r="K253" s="6">
        <f t="shared" si="448"/>
        <v>1000</v>
      </c>
      <c r="L253" s="6"/>
    </row>
    <row r="254" spans="1:12" hidden="1">
      <c r="A254" s="3">
        <f t="shared" ref="A254:B254" si="470">A256</f>
        <v>43692</v>
      </c>
      <c r="B254" s="4" t="str">
        <f t="shared" si="470"/>
        <v>Будни</v>
      </c>
      <c r="C254" s="6"/>
      <c r="D254" s="6" t="s">
        <v>20</v>
      </c>
      <c r="E254" s="6" t="s">
        <v>21</v>
      </c>
      <c r="F254" s="8"/>
      <c r="G254" s="6">
        <v>1000</v>
      </c>
      <c r="H254" s="6" t="e">
        <f t="shared" ref="H254" si="471">F254*0.02/D256</f>
        <v>#DIV/0!</v>
      </c>
      <c r="I254" s="6"/>
      <c r="J254" s="6"/>
      <c r="K254" s="6" t="e">
        <f t="shared" ref="K254:K255" si="472">H254+G254+I254-J254</f>
        <v>#DIV/0!</v>
      </c>
      <c r="L254" s="6"/>
    </row>
    <row r="255" spans="1:12" hidden="1">
      <c r="A255" s="3">
        <f t="shared" ref="A255:B255" si="473">A256</f>
        <v>43692</v>
      </c>
      <c r="B255" s="4" t="str">
        <f t="shared" si="473"/>
        <v>Будни</v>
      </c>
      <c r="C255" s="6"/>
      <c r="D255" s="6" t="s">
        <v>20</v>
      </c>
      <c r="E255" s="6" t="s">
        <v>21</v>
      </c>
      <c r="F255" s="6"/>
      <c r="G255" s="6"/>
      <c r="H255" s="6" t="e">
        <f t="shared" ref="H255" si="474">F254*0.02/D256</f>
        <v>#DIV/0!</v>
      </c>
      <c r="I255" s="6"/>
      <c r="J255" s="6"/>
      <c r="K255" s="6" t="e">
        <f t="shared" si="472"/>
        <v>#DIV/0!</v>
      </c>
      <c r="L255" s="6"/>
    </row>
    <row r="256" spans="1:12" hidden="1">
      <c r="A256" s="9">
        <v>43692</v>
      </c>
      <c r="B256" s="10" t="s">
        <v>22</v>
      </c>
      <c r="C256" s="11">
        <f t="shared" ref="C256" si="475">COUNTA(C240:C252)</f>
        <v>3</v>
      </c>
      <c r="D256" s="11">
        <f t="shared" ref="D256" si="476">COUNTA(C254:C255)</f>
        <v>0</v>
      </c>
      <c r="E256" s="12"/>
      <c r="F256" s="12"/>
      <c r="G256" s="12"/>
      <c r="H256" s="12"/>
      <c r="I256" s="12"/>
      <c r="J256" s="12"/>
      <c r="K256" s="12"/>
      <c r="L256" s="12"/>
    </row>
    <row r="257" spans="1:12">
      <c r="A257" s="3">
        <f t="shared" ref="A257:B257" si="477">A273</f>
        <v>43693</v>
      </c>
      <c r="B257" s="4" t="str">
        <f t="shared" si="477"/>
        <v>Будни</v>
      </c>
      <c r="C257" s="5" t="s">
        <v>25</v>
      </c>
      <c r="D257" s="6" t="s">
        <v>16</v>
      </c>
      <c r="E257" s="6" t="s">
        <v>17</v>
      </c>
      <c r="F257" s="6"/>
      <c r="G257" s="6">
        <v>1000</v>
      </c>
      <c r="H257" s="6">
        <f t="shared" ref="H257" si="478">IF(B257="Выходной",F269*0.03,F269*0.02)/C273</f>
        <v>30.666666666666668</v>
      </c>
      <c r="I257" s="6"/>
      <c r="J257" s="6"/>
      <c r="K257" s="6">
        <f t="shared" ref="K257:K270" si="479">G257+H257+I257-J257</f>
        <v>1030.6666666666667</v>
      </c>
      <c r="L257" s="6"/>
    </row>
    <row r="258" spans="1:12" hidden="1">
      <c r="A258" s="3">
        <f t="shared" ref="A258:B258" si="480">A273</f>
        <v>43693</v>
      </c>
      <c r="B258" s="4" t="str">
        <f t="shared" si="480"/>
        <v>Будни</v>
      </c>
      <c r="C258" s="5" t="s">
        <v>27</v>
      </c>
      <c r="D258" s="6" t="s">
        <v>16</v>
      </c>
      <c r="E258" s="6" t="s">
        <v>17</v>
      </c>
      <c r="F258" s="6"/>
      <c r="G258" s="6">
        <v>1000</v>
      </c>
      <c r="H258" s="6">
        <f t="shared" ref="H258" si="481">IF(B258="Выходной",F269*0.03,F269*0.02)/C273</f>
        <v>30.666666666666668</v>
      </c>
      <c r="I258" s="6"/>
      <c r="J258" s="6"/>
      <c r="K258" s="6">
        <f t="shared" si="479"/>
        <v>1030.6666666666667</v>
      </c>
      <c r="L258" s="6"/>
    </row>
    <row r="259" spans="1:12" hidden="1">
      <c r="A259" s="3">
        <f t="shared" ref="A259:B259" si="482">A273</f>
        <v>43693</v>
      </c>
      <c r="B259" s="4" t="str">
        <f t="shared" si="482"/>
        <v>Будни</v>
      </c>
      <c r="C259" s="6"/>
      <c r="D259" s="6" t="s">
        <v>16</v>
      </c>
      <c r="E259" s="6" t="s">
        <v>17</v>
      </c>
      <c r="F259" s="6"/>
      <c r="G259" s="6">
        <v>1000</v>
      </c>
      <c r="H259" s="6">
        <f t="shared" ref="H259" si="483">IF(B259="Выходной",F269*0.03,F269*0.02)/C273</f>
        <v>30.666666666666668</v>
      </c>
      <c r="I259" s="6"/>
      <c r="J259" s="6"/>
      <c r="K259" s="6">
        <f t="shared" si="479"/>
        <v>1030.6666666666667</v>
      </c>
      <c r="L259" s="6"/>
    </row>
    <row r="260" spans="1:12" hidden="1">
      <c r="A260" s="3">
        <f t="shared" ref="A260:B260" si="484">A273</f>
        <v>43693</v>
      </c>
      <c r="B260" s="4" t="str">
        <f t="shared" si="484"/>
        <v>Будни</v>
      </c>
      <c r="C260" s="6"/>
      <c r="D260" s="6" t="s">
        <v>16</v>
      </c>
      <c r="E260" s="6" t="s">
        <v>17</v>
      </c>
      <c r="F260" s="6"/>
      <c r="G260" s="6">
        <v>1000</v>
      </c>
      <c r="H260" s="6">
        <f t="shared" ref="H260" si="485">IF(B260="Выходной",F269*0.03,F269*0.02)/C273</f>
        <v>30.666666666666668</v>
      </c>
      <c r="I260" s="6"/>
      <c r="J260" s="6"/>
      <c r="K260" s="6">
        <f t="shared" si="479"/>
        <v>1030.6666666666667</v>
      </c>
      <c r="L260" s="6"/>
    </row>
    <row r="261" spans="1:12" hidden="1">
      <c r="A261" s="3">
        <f t="shared" ref="A261:B261" si="486">A273</f>
        <v>43693</v>
      </c>
      <c r="B261" s="4" t="str">
        <f t="shared" si="486"/>
        <v>Будни</v>
      </c>
      <c r="C261" s="6"/>
      <c r="D261" s="6" t="s">
        <v>16</v>
      </c>
      <c r="E261" s="6"/>
      <c r="F261" s="6"/>
      <c r="G261" s="6">
        <v>1000</v>
      </c>
      <c r="H261" s="6">
        <f t="shared" ref="H261" si="487">IF(B261="Выходной",F269*0.03,F269*0.02)/C273</f>
        <v>30.666666666666668</v>
      </c>
      <c r="I261" s="6"/>
      <c r="J261" s="6"/>
      <c r="K261" s="6">
        <f t="shared" si="479"/>
        <v>1030.6666666666667</v>
      </c>
      <c r="L261" s="6"/>
    </row>
    <row r="262" spans="1:12" hidden="1">
      <c r="A262" s="3">
        <f t="shared" ref="A262:B262" si="488">A273</f>
        <v>43693</v>
      </c>
      <c r="B262" s="4" t="str">
        <f t="shared" si="488"/>
        <v>Будни</v>
      </c>
      <c r="C262" s="6"/>
      <c r="D262" s="6" t="s">
        <v>16</v>
      </c>
      <c r="E262" s="6"/>
      <c r="F262" s="6"/>
      <c r="G262" s="6">
        <v>1000</v>
      </c>
      <c r="H262" s="6">
        <f t="shared" ref="H262" si="489">IF(B262="Выходной",F269*0.03,F269*0.02)/C273</f>
        <v>30.666666666666668</v>
      </c>
      <c r="I262" s="6"/>
      <c r="J262" s="6"/>
      <c r="K262" s="6">
        <f t="shared" si="479"/>
        <v>1030.6666666666667</v>
      </c>
      <c r="L262" s="6"/>
    </row>
    <row r="263" spans="1:12" hidden="1">
      <c r="A263" s="3">
        <f t="shared" ref="A263:B263" si="490">A273</f>
        <v>43693</v>
      </c>
      <c r="B263" s="4" t="str">
        <f t="shared" si="490"/>
        <v>Будни</v>
      </c>
      <c r="C263" s="6"/>
      <c r="D263" s="6" t="s">
        <v>16</v>
      </c>
      <c r="E263" s="6"/>
      <c r="F263" s="6"/>
      <c r="G263" s="6">
        <v>1000</v>
      </c>
      <c r="H263" s="6">
        <f t="shared" ref="H263" si="491">IF(B263="Выходной",F269*0.03,F269*0.02)/C273</f>
        <v>30.666666666666668</v>
      </c>
      <c r="I263" s="6"/>
      <c r="J263" s="6"/>
      <c r="K263" s="6">
        <f t="shared" si="479"/>
        <v>1030.6666666666667</v>
      </c>
      <c r="L263" s="6"/>
    </row>
    <row r="264" spans="1:12" hidden="1">
      <c r="A264" s="3">
        <f t="shared" ref="A264:B264" si="492">A273</f>
        <v>43693</v>
      </c>
      <c r="B264" s="4" t="str">
        <f t="shared" si="492"/>
        <v>Будни</v>
      </c>
      <c r="C264" s="6"/>
      <c r="D264" s="6" t="s">
        <v>16</v>
      </c>
      <c r="E264" s="6"/>
      <c r="F264" s="6"/>
      <c r="G264" s="6">
        <v>1000</v>
      </c>
      <c r="H264" s="6">
        <f t="shared" ref="H264" si="493">IF(B264="Выходной",F269*0.03,F269*0.02)/C273</f>
        <v>30.666666666666668</v>
      </c>
      <c r="I264" s="6"/>
      <c r="J264" s="6"/>
      <c r="K264" s="6">
        <f t="shared" si="479"/>
        <v>1030.6666666666667</v>
      </c>
      <c r="L264" s="6"/>
    </row>
    <row r="265" spans="1:12" hidden="1">
      <c r="A265" s="3">
        <f t="shared" ref="A265:B265" si="494">A273</f>
        <v>43693</v>
      </c>
      <c r="B265" s="4" t="str">
        <f t="shared" si="494"/>
        <v>Будни</v>
      </c>
      <c r="C265" s="6"/>
      <c r="D265" s="6" t="s">
        <v>16</v>
      </c>
      <c r="E265" s="6"/>
      <c r="F265" s="6"/>
      <c r="G265" s="6">
        <v>1000</v>
      </c>
      <c r="H265" s="6">
        <f t="shared" ref="H265" si="495">IF(B265="Выходной",F269*0.03,F269*0.02)/C273</f>
        <v>30.666666666666668</v>
      </c>
      <c r="I265" s="6"/>
      <c r="J265" s="6"/>
      <c r="K265" s="6">
        <f t="shared" si="479"/>
        <v>1030.6666666666667</v>
      </c>
      <c r="L265" s="6"/>
    </row>
    <row r="266" spans="1:12" hidden="1">
      <c r="A266" s="3">
        <f t="shared" ref="A266:B266" si="496">A273</f>
        <v>43693</v>
      </c>
      <c r="B266" s="4" t="str">
        <f t="shared" si="496"/>
        <v>Будни</v>
      </c>
      <c r="C266" s="6"/>
      <c r="D266" s="6"/>
      <c r="E266" s="6"/>
      <c r="F266" s="6"/>
      <c r="G266" s="6">
        <v>1000</v>
      </c>
      <c r="H266" s="6">
        <f t="shared" ref="H266" si="497">IF(B266="Выходной",F269*0.03,F269*0.02)/C273</f>
        <v>30.666666666666668</v>
      </c>
      <c r="I266" s="6"/>
      <c r="J266" s="6"/>
      <c r="K266" s="6">
        <f t="shared" si="479"/>
        <v>1030.6666666666667</v>
      </c>
      <c r="L266" s="6"/>
    </row>
    <row r="267" spans="1:12" hidden="1">
      <c r="A267" s="3">
        <f t="shared" ref="A267:B267" si="498">A273</f>
        <v>43693</v>
      </c>
      <c r="B267" s="4" t="str">
        <f t="shared" si="498"/>
        <v>Будни</v>
      </c>
      <c r="C267" s="6"/>
      <c r="D267" s="6"/>
      <c r="E267" s="6"/>
      <c r="F267" s="6"/>
      <c r="G267" s="6"/>
      <c r="H267" s="6">
        <f t="shared" ref="H267" si="499">IF(B267="Выходной",F269*0.03,F269*0.02)/C273</f>
        <v>30.666666666666668</v>
      </c>
      <c r="I267" s="6"/>
      <c r="J267" s="6"/>
      <c r="K267" s="6">
        <f t="shared" si="479"/>
        <v>30.666666666666668</v>
      </c>
      <c r="L267" s="6"/>
    </row>
    <row r="268" spans="1:12" hidden="1">
      <c r="A268" s="3">
        <f t="shared" ref="A268:B268" si="500">A273</f>
        <v>43693</v>
      </c>
      <c r="B268" s="4" t="str">
        <f t="shared" si="500"/>
        <v>Будни</v>
      </c>
      <c r="C268" s="6" t="s">
        <v>28</v>
      </c>
      <c r="D268" s="6" t="s">
        <v>18</v>
      </c>
      <c r="E268" s="6"/>
      <c r="F268" s="6"/>
      <c r="G268" s="6">
        <v>1000</v>
      </c>
      <c r="H268" s="6">
        <f t="shared" ref="H268" si="501">IF(B268="Выходной",F269*0.03,F269*0.02)/C273</f>
        <v>30.666666666666668</v>
      </c>
      <c r="I268" s="6"/>
      <c r="J268" s="6"/>
      <c r="K268" s="6">
        <f t="shared" si="479"/>
        <v>1030.6666666666667</v>
      </c>
      <c r="L268" s="6"/>
    </row>
    <row r="269" spans="1:12" hidden="1">
      <c r="A269" s="3">
        <f t="shared" ref="A269:B269" si="502">A273</f>
        <v>43693</v>
      </c>
      <c r="B269" s="4" t="str">
        <f t="shared" si="502"/>
        <v>Будни</v>
      </c>
      <c r="C269" s="6"/>
      <c r="D269" s="6" t="s">
        <v>18</v>
      </c>
      <c r="E269" s="6"/>
      <c r="F269" s="7">
        <v>4600</v>
      </c>
      <c r="G269" s="6">
        <v>1000</v>
      </c>
      <c r="H269" s="6">
        <f t="shared" ref="H269" si="503">IF(B269="Выходной",F269*0.03,F269*0.02)/C273</f>
        <v>30.666666666666668</v>
      </c>
      <c r="I269" s="6"/>
      <c r="J269" s="6"/>
      <c r="K269" s="6">
        <f t="shared" si="479"/>
        <v>1030.6666666666667</v>
      </c>
      <c r="L269" s="6"/>
    </row>
    <row r="270" spans="1:12" hidden="1">
      <c r="A270" s="3">
        <f t="shared" ref="A270:B270" si="504">A273</f>
        <v>43693</v>
      </c>
      <c r="B270" s="4" t="str">
        <f t="shared" si="504"/>
        <v>Будни</v>
      </c>
      <c r="C270" s="6"/>
      <c r="D270" s="6" t="s">
        <v>19</v>
      </c>
      <c r="E270" s="6"/>
      <c r="F270" s="6"/>
      <c r="G270" s="6">
        <v>1000</v>
      </c>
      <c r="H270" s="6"/>
      <c r="I270" s="6"/>
      <c r="J270" s="6"/>
      <c r="K270" s="6">
        <f t="shared" si="479"/>
        <v>1000</v>
      </c>
      <c r="L270" s="6"/>
    </row>
    <row r="271" spans="1:12" hidden="1">
      <c r="A271" s="3">
        <f t="shared" ref="A271:B271" si="505">A273</f>
        <v>43693</v>
      </c>
      <c r="B271" s="4" t="str">
        <f t="shared" si="505"/>
        <v>Будни</v>
      </c>
      <c r="C271" s="6"/>
      <c r="D271" s="6" t="s">
        <v>20</v>
      </c>
      <c r="E271" s="6" t="s">
        <v>21</v>
      </c>
      <c r="F271" s="8"/>
      <c r="G271" s="6">
        <v>1000</v>
      </c>
      <c r="H271" s="6" t="e">
        <f t="shared" ref="H271" si="506">F271*0.02/D273</f>
        <v>#DIV/0!</v>
      </c>
      <c r="I271" s="6"/>
      <c r="J271" s="6"/>
      <c r="K271" s="6" t="e">
        <f t="shared" ref="K271:K272" si="507">H271+G271+I271-J271</f>
        <v>#DIV/0!</v>
      </c>
      <c r="L271" s="6"/>
    </row>
    <row r="272" spans="1:12" hidden="1">
      <c r="A272" s="3">
        <f t="shared" ref="A272:B272" si="508">A273</f>
        <v>43693</v>
      </c>
      <c r="B272" s="4" t="str">
        <f t="shared" si="508"/>
        <v>Будни</v>
      </c>
      <c r="C272" s="6"/>
      <c r="D272" s="6" t="s">
        <v>20</v>
      </c>
      <c r="E272" s="6" t="s">
        <v>21</v>
      </c>
      <c r="F272" s="6"/>
      <c r="G272" s="6"/>
      <c r="H272" s="6" t="e">
        <f t="shared" ref="H272" si="509">F271*0.02/D273</f>
        <v>#DIV/0!</v>
      </c>
      <c r="I272" s="6"/>
      <c r="J272" s="6"/>
      <c r="K272" s="6" t="e">
        <f t="shared" si="507"/>
        <v>#DIV/0!</v>
      </c>
      <c r="L272" s="6"/>
    </row>
    <row r="273" spans="1:12" hidden="1">
      <c r="A273" s="9">
        <v>43693</v>
      </c>
      <c r="B273" s="10" t="s">
        <v>22</v>
      </c>
      <c r="C273" s="11">
        <f t="shared" ref="C273" si="510">COUNTA(C257:C269)</f>
        <v>3</v>
      </c>
      <c r="D273" s="11">
        <f t="shared" ref="D273" si="511">COUNTA(C271:C272)</f>
        <v>0</v>
      </c>
      <c r="E273" s="12"/>
      <c r="F273" s="12"/>
      <c r="G273" s="12"/>
      <c r="H273" s="12"/>
      <c r="I273" s="12"/>
      <c r="J273" s="12"/>
      <c r="K273" s="12"/>
      <c r="L273" s="12"/>
    </row>
    <row r="274" spans="1:12">
      <c r="A274" s="3">
        <f t="shared" ref="A274:B274" si="512">A290</f>
        <v>43694</v>
      </c>
      <c r="B274" s="4" t="str">
        <f t="shared" si="512"/>
        <v>Выходной</v>
      </c>
      <c r="C274" s="5" t="s">
        <v>25</v>
      </c>
      <c r="D274" s="6" t="s">
        <v>16</v>
      </c>
      <c r="E274" s="6" t="s">
        <v>17</v>
      </c>
      <c r="F274" s="6"/>
      <c r="G274" s="6">
        <v>1000</v>
      </c>
      <c r="H274" s="6">
        <f t="shared" ref="H274" si="513">IF(B274="Выходной",F286*0.03,F286*0.02)/C290</f>
        <v>76.5</v>
      </c>
      <c r="I274" s="6"/>
      <c r="J274" s="6"/>
      <c r="K274" s="6">
        <f t="shared" ref="K274:K287" si="514">G274+H274+I274-J274</f>
        <v>1076.5</v>
      </c>
      <c r="L274" s="6"/>
    </row>
    <row r="275" spans="1:12" hidden="1">
      <c r="A275" s="3">
        <f t="shared" ref="A275:B275" si="515">A290</f>
        <v>43694</v>
      </c>
      <c r="B275" s="4" t="str">
        <f t="shared" si="515"/>
        <v>Выходной</v>
      </c>
      <c r="C275" s="5"/>
      <c r="D275" s="6" t="s">
        <v>16</v>
      </c>
      <c r="E275" s="6" t="s">
        <v>17</v>
      </c>
      <c r="F275" s="6"/>
      <c r="G275" s="6">
        <v>1000</v>
      </c>
      <c r="H275" s="6">
        <f t="shared" ref="H275" si="516">IF(B275="Выходной",F286*0.03,F286*0.02)/C290</f>
        <v>76.5</v>
      </c>
      <c r="I275" s="6"/>
      <c r="J275" s="6"/>
      <c r="K275" s="6">
        <f t="shared" si="514"/>
        <v>1076.5</v>
      </c>
      <c r="L275" s="6"/>
    </row>
    <row r="276" spans="1:12" hidden="1">
      <c r="A276" s="3">
        <f t="shared" ref="A276:B276" si="517">A290</f>
        <v>43694</v>
      </c>
      <c r="B276" s="4" t="str">
        <f t="shared" si="517"/>
        <v>Выходной</v>
      </c>
      <c r="C276" s="6"/>
      <c r="D276" s="6" t="s">
        <v>16</v>
      </c>
      <c r="E276" s="6" t="s">
        <v>17</v>
      </c>
      <c r="F276" s="6"/>
      <c r="G276" s="6">
        <v>1000</v>
      </c>
      <c r="H276" s="6">
        <f t="shared" ref="H276" si="518">IF(B276="Выходной",F286*0.03,F286*0.02)/C290</f>
        <v>76.5</v>
      </c>
      <c r="I276" s="6"/>
      <c r="J276" s="6"/>
      <c r="K276" s="6">
        <f t="shared" si="514"/>
        <v>1076.5</v>
      </c>
      <c r="L276" s="6"/>
    </row>
    <row r="277" spans="1:12" hidden="1">
      <c r="A277" s="3">
        <f t="shared" ref="A277:B277" si="519">A290</f>
        <v>43694</v>
      </c>
      <c r="B277" s="4" t="str">
        <f t="shared" si="519"/>
        <v>Выходной</v>
      </c>
      <c r="C277" s="6"/>
      <c r="D277" s="6" t="s">
        <v>16</v>
      </c>
      <c r="E277" s="6" t="s">
        <v>17</v>
      </c>
      <c r="F277" s="6"/>
      <c r="G277" s="6">
        <v>1000</v>
      </c>
      <c r="H277" s="6">
        <f t="shared" ref="H277" si="520">IF(B277="Выходной",F286*0.03,F286*0.02)/C290</f>
        <v>76.5</v>
      </c>
      <c r="I277" s="6"/>
      <c r="J277" s="6"/>
      <c r="K277" s="6">
        <f t="shared" si="514"/>
        <v>1076.5</v>
      </c>
      <c r="L277" s="6"/>
    </row>
    <row r="278" spans="1:12" hidden="1">
      <c r="A278" s="3">
        <f t="shared" ref="A278:B278" si="521">A290</f>
        <v>43694</v>
      </c>
      <c r="B278" s="4" t="str">
        <f t="shared" si="521"/>
        <v>Выходной</v>
      </c>
      <c r="C278" s="6"/>
      <c r="D278" s="6" t="s">
        <v>16</v>
      </c>
      <c r="E278" s="6"/>
      <c r="F278" s="6"/>
      <c r="G278" s="6">
        <v>1000</v>
      </c>
      <c r="H278" s="6">
        <f t="shared" ref="H278" si="522">IF(B278="Выходной",F286*0.03,F286*0.02)/C290</f>
        <v>76.5</v>
      </c>
      <c r="I278" s="6"/>
      <c r="J278" s="6"/>
      <c r="K278" s="6">
        <f t="shared" si="514"/>
        <v>1076.5</v>
      </c>
      <c r="L278" s="6"/>
    </row>
    <row r="279" spans="1:12" hidden="1">
      <c r="A279" s="3">
        <f t="shared" ref="A279:B279" si="523">A290</f>
        <v>43694</v>
      </c>
      <c r="B279" s="4" t="str">
        <f t="shared" si="523"/>
        <v>Выходной</v>
      </c>
      <c r="C279" s="6"/>
      <c r="D279" s="6" t="s">
        <v>16</v>
      </c>
      <c r="E279" s="6"/>
      <c r="F279" s="6"/>
      <c r="G279" s="6">
        <v>1000</v>
      </c>
      <c r="H279" s="6">
        <f t="shared" ref="H279" si="524">IF(B279="Выходной",F286*0.03,F286*0.02)/C290</f>
        <v>76.5</v>
      </c>
      <c r="I279" s="6"/>
      <c r="J279" s="6"/>
      <c r="K279" s="6">
        <f t="shared" si="514"/>
        <v>1076.5</v>
      </c>
      <c r="L279" s="6"/>
    </row>
    <row r="280" spans="1:12" hidden="1">
      <c r="A280" s="3">
        <f t="shared" ref="A280:B280" si="525">A290</f>
        <v>43694</v>
      </c>
      <c r="B280" s="4" t="str">
        <f t="shared" si="525"/>
        <v>Выходной</v>
      </c>
      <c r="C280" s="6"/>
      <c r="D280" s="6" t="s">
        <v>16</v>
      </c>
      <c r="E280" s="6"/>
      <c r="F280" s="6"/>
      <c r="G280" s="6">
        <v>1000</v>
      </c>
      <c r="H280" s="6">
        <f t="shared" ref="H280" si="526">IF(B280="Выходной",F286*0.03,F286*0.02)/C290</f>
        <v>76.5</v>
      </c>
      <c r="I280" s="6"/>
      <c r="J280" s="6"/>
      <c r="K280" s="6">
        <f t="shared" si="514"/>
        <v>1076.5</v>
      </c>
      <c r="L280" s="6"/>
    </row>
    <row r="281" spans="1:12" hidden="1">
      <c r="A281" s="3">
        <f t="shared" ref="A281:B281" si="527">A290</f>
        <v>43694</v>
      </c>
      <c r="B281" s="4" t="str">
        <f t="shared" si="527"/>
        <v>Выходной</v>
      </c>
      <c r="C281" s="6"/>
      <c r="D281" s="6" t="s">
        <v>16</v>
      </c>
      <c r="E281" s="6"/>
      <c r="F281" s="6"/>
      <c r="G281" s="6">
        <v>1000</v>
      </c>
      <c r="H281" s="6">
        <f t="shared" ref="H281" si="528">IF(B281="Выходной",F286*0.03,F286*0.02)/C290</f>
        <v>76.5</v>
      </c>
      <c r="I281" s="6"/>
      <c r="J281" s="6"/>
      <c r="K281" s="6">
        <f t="shared" si="514"/>
        <v>1076.5</v>
      </c>
      <c r="L281" s="6"/>
    </row>
    <row r="282" spans="1:12" hidden="1">
      <c r="A282" s="3">
        <f t="shared" ref="A282:B282" si="529">A290</f>
        <v>43694</v>
      </c>
      <c r="B282" s="4" t="str">
        <f t="shared" si="529"/>
        <v>Выходной</v>
      </c>
      <c r="C282" s="6"/>
      <c r="D282" s="6" t="s">
        <v>16</v>
      </c>
      <c r="E282" s="6"/>
      <c r="F282" s="6"/>
      <c r="G282" s="6">
        <v>1000</v>
      </c>
      <c r="H282" s="6">
        <f t="shared" ref="H282" si="530">IF(B282="Выходной",F286*0.03,F286*0.02)/C290</f>
        <v>76.5</v>
      </c>
      <c r="I282" s="6"/>
      <c r="J282" s="6"/>
      <c r="K282" s="6">
        <f t="shared" si="514"/>
        <v>1076.5</v>
      </c>
      <c r="L282" s="6"/>
    </row>
    <row r="283" spans="1:12" hidden="1">
      <c r="A283" s="3">
        <f t="shared" ref="A283:B283" si="531">A290</f>
        <v>43694</v>
      </c>
      <c r="B283" s="4" t="str">
        <f t="shared" si="531"/>
        <v>Выходной</v>
      </c>
      <c r="C283" s="6"/>
      <c r="D283" s="6"/>
      <c r="E283" s="6"/>
      <c r="F283" s="6"/>
      <c r="G283" s="6">
        <v>1000</v>
      </c>
      <c r="H283" s="6">
        <f t="shared" ref="H283" si="532">IF(B283="Выходной",F286*0.03,F286*0.02)/C290</f>
        <v>76.5</v>
      </c>
      <c r="I283" s="6"/>
      <c r="J283" s="6"/>
      <c r="K283" s="6">
        <f t="shared" si="514"/>
        <v>1076.5</v>
      </c>
      <c r="L283" s="6"/>
    </row>
    <row r="284" spans="1:12" hidden="1">
      <c r="A284" s="3">
        <f t="shared" ref="A284:B284" si="533">A290</f>
        <v>43694</v>
      </c>
      <c r="B284" s="4" t="str">
        <f t="shared" si="533"/>
        <v>Выходной</v>
      </c>
      <c r="C284" s="6"/>
      <c r="D284" s="6"/>
      <c r="E284" s="6"/>
      <c r="F284" s="6"/>
      <c r="G284" s="6"/>
      <c r="H284" s="6">
        <f t="shared" ref="H284" si="534">IF(B284="Выходной",F286*0.03,F286*0.02)/C290</f>
        <v>76.5</v>
      </c>
      <c r="I284" s="6"/>
      <c r="J284" s="6"/>
      <c r="K284" s="6">
        <f t="shared" si="514"/>
        <v>76.5</v>
      </c>
      <c r="L284" s="6"/>
    </row>
    <row r="285" spans="1:12" hidden="1">
      <c r="A285" s="3">
        <f t="shared" ref="A285:B285" si="535">A290</f>
        <v>43694</v>
      </c>
      <c r="B285" s="4" t="str">
        <f t="shared" si="535"/>
        <v>Выходной</v>
      </c>
      <c r="C285" s="6" t="s">
        <v>28</v>
      </c>
      <c r="D285" s="6" t="s">
        <v>18</v>
      </c>
      <c r="E285" s="6"/>
      <c r="F285" s="6"/>
      <c r="G285" s="6">
        <v>1000</v>
      </c>
      <c r="H285" s="6">
        <f t="shared" ref="H285" si="536">IF(B285="Выходной",F286*0.03,F286*0.02)/C290</f>
        <v>76.5</v>
      </c>
      <c r="I285" s="6"/>
      <c r="J285" s="6"/>
      <c r="K285" s="6">
        <f t="shared" si="514"/>
        <v>1076.5</v>
      </c>
      <c r="L285" s="6"/>
    </row>
    <row r="286" spans="1:12" hidden="1">
      <c r="A286" s="3">
        <f t="shared" ref="A286:B286" si="537">A290</f>
        <v>43694</v>
      </c>
      <c r="B286" s="4" t="str">
        <f t="shared" si="537"/>
        <v>Выходной</v>
      </c>
      <c r="C286" s="6"/>
      <c r="D286" s="6" t="s">
        <v>18</v>
      </c>
      <c r="E286" s="6"/>
      <c r="F286" s="7">
        <v>5100</v>
      </c>
      <c r="G286" s="6">
        <v>1000</v>
      </c>
      <c r="H286" s="6">
        <f t="shared" ref="H286" si="538">IF(B286="Выходной",F286*0.03,F286*0.02)/C290</f>
        <v>76.5</v>
      </c>
      <c r="I286" s="6"/>
      <c r="J286" s="6"/>
      <c r="K286" s="6">
        <f t="shared" si="514"/>
        <v>1076.5</v>
      </c>
      <c r="L286" s="6"/>
    </row>
    <row r="287" spans="1:12" hidden="1">
      <c r="A287" s="3">
        <f t="shared" ref="A287:B287" si="539">A290</f>
        <v>43694</v>
      </c>
      <c r="B287" s="4" t="str">
        <f t="shared" si="539"/>
        <v>Выходной</v>
      </c>
      <c r="C287" s="6"/>
      <c r="D287" s="6" t="s">
        <v>19</v>
      </c>
      <c r="E287" s="6"/>
      <c r="F287" s="6"/>
      <c r="G287" s="6">
        <v>1000</v>
      </c>
      <c r="H287" s="6"/>
      <c r="I287" s="6"/>
      <c r="J287" s="6"/>
      <c r="K287" s="6">
        <f t="shared" si="514"/>
        <v>1000</v>
      </c>
      <c r="L287" s="6"/>
    </row>
    <row r="288" spans="1:12" hidden="1">
      <c r="A288" s="3">
        <f t="shared" ref="A288:B288" si="540">A290</f>
        <v>43694</v>
      </c>
      <c r="B288" s="4" t="str">
        <f t="shared" si="540"/>
        <v>Выходной</v>
      </c>
      <c r="C288" s="6"/>
      <c r="D288" s="6" t="s">
        <v>20</v>
      </c>
      <c r="E288" s="6" t="s">
        <v>21</v>
      </c>
      <c r="F288" s="8"/>
      <c r="G288" s="6">
        <v>1000</v>
      </c>
      <c r="H288" s="6" t="e">
        <f t="shared" ref="H288" si="541">F288*0.02/D290</f>
        <v>#DIV/0!</v>
      </c>
      <c r="I288" s="6"/>
      <c r="J288" s="6"/>
      <c r="K288" s="6" t="e">
        <f t="shared" ref="K288:K289" si="542">H288+G288+I288-J288</f>
        <v>#DIV/0!</v>
      </c>
      <c r="L288" s="6"/>
    </row>
    <row r="289" spans="1:12" hidden="1">
      <c r="A289" s="3">
        <f t="shared" ref="A289:B289" si="543">A290</f>
        <v>43694</v>
      </c>
      <c r="B289" s="4" t="str">
        <f t="shared" si="543"/>
        <v>Выходной</v>
      </c>
      <c r="C289" s="6"/>
      <c r="D289" s="6" t="s">
        <v>20</v>
      </c>
      <c r="E289" s="6" t="s">
        <v>21</v>
      </c>
      <c r="F289" s="6"/>
      <c r="G289" s="6"/>
      <c r="H289" s="6" t="e">
        <f t="shared" ref="H289" si="544">F288*0.02/D290</f>
        <v>#DIV/0!</v>
      </c>
      <c r="I289" s="6"/>
      <c r="J289" s="6"/>
      <c r="K289" s="6" t="e">
        <f t="shared" si="542"/>
        <v>#DIV/0!</v>
      </c>
      <c r="L289" s="6"/>
    </row>
    <row r="290" spans="1:12" hidden="1">
      <c r="A290" s="9">
        <v>43694</v>
      </c>
      <c r="B290" s="10" t="s">
        <v>23</v>
      </c>
      <c r="C290" s="11">
        <f t="shared" ref="C290" si="545">COUNTA(C274:C286)</f>
        <v>2</v>
      </c>
      <c r="D290" s="11">
        <f t="shared" ref="D290" si="546">COUNTA(C288:C289)</f>
        <v>0</v>
      </c>
      <c r="E290" s="12"/>
      <c r="F290" s="12"/>
      <c r="G290" s="12"/>
      <c r="H290" s="12"/>
      <c r="I290" s="12"/>
      <c r="J290" s="12"/>
      <c r="K290" s="12"/>
      <c r="L290" s="12"/>
    </row>
    <row r="291" spans="1:12" hidden="1">
      <c r="A291" s="3">
        <f t="shared" ref="A291:B291" si="547">A307</f>
        <v>43695</v>
      </c>
      <c r="B291" s="4" t="str">
        <f t="shared" si="547"/>
        <v>Выходной</v>
      </c>
      <c r="C291" s="5"/>
      <c r="D291" s="6" t="s">
        <v>16</v>
      </c>
      <c r="E291" s="6" t="s">
        <v>17</v>
      </c>
      <c r="F291" s="6"/>
      <c r="G291" s="6">
        <v>1000</v>
      </c>
      <c r="H291" s="6">
        <f t="shared" ref="H291" si="548">IF(B291="Выходной",F303*0.03,F303*0.02)/C307</f>
        <v>114.375</v>
      </c>
      <c r="I291" s="6"/>
      <c r="J291" s="6"/>
      <c r="K291" s="6">
        <f t="shared" ref="K291:K304" si="549">G291+H291+I291-J291</f>
        <v>1114.375</v>
      </c>
      <c r="L291" s="6"/>
    </row>
    <row r="292" spans="1:12" hidden="1">
      <c r="A292" s="3">
        <f t="shared" ref="A292:B292" si="550">A307</f>
        <v>43695</v>
      </c>
      <c r="B292" s="4" t="str">
        <f t="shared" si="550"/>
        <v>Выходной</v>
      </c>
      <c r="C292" s="13" t="s">
        <v>24</v>
      </c>
      <c r="D292" s="6" t="s">
        <v>16</v>
      </c>
      <c r="E292" s="6" t="s">
        <v>17</v>
      </c>
      <c r="F292" s="6"/>
      <c r="G292" s="6">
        <v>1200</v>
      </c>
      <c r="H292" s="6">
        <f t="shared" ref="H292" si="551">IF(B292="Выходной",F303*0.03,F303*0.02)/C307</f>
        <v>114.375</v>
      </c>
      <c r="I292" s="6"/>
      <c r="J292" s="6"/>
      <c r="K292" s="6">
        <f t="shared" si="549"/>
        <v>1314.375</v>
      </c>
      <c r="L292" s="6"/>
    </row>
    <row r="293" spans="1:12" hidden="1">
      <c r="A293" s="3">
        <f t="shared" ref="A293:B293" si="552">A307</f>
        <v>43695</v>
      </c>
      <c r="B293" s="4" t="str">
        <f t="shared" si="552"/>
        <v>Выходной</v>
      </c>
      <c r="C293" s="6"/>
      <c r="D293" s="6" t="s">
        <v>16</v>
      </c>
      <c r="E293" s="6" t="s">
        <v>17</v>
      </c>
      <c r="F293" s="6"/>
      <c r="G293" s="6">
        <v>1000</v>
      </c>
      <c r="H293" s="6">
        <f t="shared" ref="H293" si="553">IF(B293="Выходной",F303*0.03,F303*0.02)/C307</f>
        <v>114.375</v>
      </c>
      <c r="I293" s="6"/>
      <c r="J293" s="6"/>
      <c r="K293" s="6">
        <f t="shared" si="549"/>
        <v>1114.375</v>
      </c>
      <c r="L293" s="6"/>
    </row>
    <row r="294" spans="1:12" hidden="1">
      <c r="A294" s="3">
        <f t="shared" ref="A294:B294" si="554">A307</f>
        <v>43695</v>
      </c>
      <c r="B294" s="4" t="str">
        <f t="shared" si="554"/>
        <v>Выходной</v>
      </c>
      <c r="C294" s="6"/>
      <c r="D294" s="6" t="s">
        <v>16</v>
      </c>
      <c r="E294" s="6" t="s">
        <v>17</v>
      </c>
      <c r="F294" s="6"/>
      <c r="G294" s="6">
        <v>1000</v>
      </c>
      <c r="H294" s="6">
        <f t="shared" ref="H294" si="555">IF(B294="Выходной",F303*0.03,F303*0.02)/C307</f>
        <v>114.375</v>
      </c>
      <c r="I294" s="6"/>
      <c r="J294" s="6"/>
      <c r="K294" s="6">
        <f t="shared" si="549"/>
        <v>1114.375</v>
      </c>
      <c r="L294" s="6"/>
    </row>
    <row r="295" spans="1:12" hidden="1">
      <c r="A295" s="3">
        <f t="shared" ref="A295:B295" si="556">A307</f>
        <v>43695</v>
      </c>
      <c r="B295" s="4" t="str">
        <f t="shared" si="556"/>
        <v>Выходной</v>
      </c>
      <c r="C295" s="6"/>
      <c r="D295" s="6" t="s">
        <v>16</v>
      </c>
      <c r="E295" s="6"/>
      <c r="F295" s="6"/>
      <c r="G295" s="6">
        <v>1000</v>
      </c>
      <c r="H295" s="6">
        <f t="shared" ref="H295" si="557">IF(B295="Выходной",F303*0.03,F303*0.02)/C307</f>
        <v>114.375</v>
      </c>
      <c r="I295" s="6"/>
      <c r="J295" s="6"/>
      <c r="K295" s="6">
        <f t="shared" si="549"/>
        <v>1114.375</v>
      </c>
      <c r="L295" s="6"/>
    </row>
    <row r="296" spans="1:12" hidden="1">
      <c r="A296" s="3">
        <f t="shared" ref="A296:B296" si="558">A307</f>
        <v>43695</v>
      </c>
      <c r="B296" s="4" t="str">
        <f t="shared" si="558"/>
        <v>Выходной</v>
      </c>
      <c r="C296" s="6"/>
      <c r="D296" s="6" t="s">
        <v>16</v>
      </c>
      <c r="E296" s="6"/>
      <c r="F296" s="6"/>
      <c r="G296" s="6">
        <v>1000</v>
      </c>
      <c r="H296" s="6">
        <f t="shared" ref="H296" si="559">IF(B296="Выходной",F303*0.03,F303*0.02)/C307</f>
        <v>114.375</v>
      </c>
      <c r="I296" s="6"/>
      <c r="J296" s="6"/>
      <c r="K296" s="6">
        <f t="shared" si="549"/>
        <v>1114.375</v>
      </c>
      <c r="L296" s="6"/>
    </row>
    <row r="297" spans="1:12" hidden="1">
      <c r="A297" s="3">
        <f t="shared" ref="A297:B297" si="560">A307</f>
        <v>43695</v>
      </c>
      <c r="B297" s="4" t="str">
        <f t="shared" si="560"/>
        <v>Выходной</v>
      </c>
      <c r="C297" s="6"/>
      <c r="D297" s="6" t="s">
        <v>16</v>
      </c>
      <c r="E297" s="6"/>
      <c r="F297" s="6"/>
      <c r="G297" s="6">
        <v>1000</v>
      </c>
      <c r="H297" s="6">
        <f t="shared" ref="H297" si="561">IF(B297="Выходной",F303*0.03,F303*0.02)/C307</f>
        <v>114.375</v>
      </c>
      <c r="I297" s="6"/>
      <c r="J297" s="6"/>
      <c r="K297" s="6">
        <f t="shared" si="549"/>
        <v>1114.375</v>
      </c>
      <c r="L297" s="6"/>
    </row>
    <row r="298" spans="1:12" hidden="1">
      <c r="A298" s="3">
        <f t="shared" ref="A298:B298" si="562">A307</f>
        <v>43695</v>
      </c>
      <c r="B298" s="4" t="str">
        <f t="shared" si="562"/>
        <v>Выходной</v>
      </c>
      <c r="C298" s="6"/>
      <c r="D298" s="6" t="s">
        <v>16</v>
      </c>
      <c r="E298" s="6"/>
      <c r="F298" s="6"/>
      <c r="G298" s="6">
        <v>1000</v>
      </c>
      <c r="H298" s="6">
        <f t="shared" ref="H298" si="563">IF(B298="Выходной",F303*0.03,F303*0.02)/C307</f>
        <v>114.375</v>
      </c>
      <c r="I298" s="6"/>
      <c r="J298" s="6"/>
      <c r="K298" s="6">
        <f t="shared" si="549"/>
        <v>1114.375</v>
      </c>
      <c r="L298" s="6"/>
    </row>
    <row r="299" spans="1:12" hidden="1">
      <c r="A299" s="3">
        <f t="shared" ref="A299:B299" si="564">A307</f>
        <v>43695</v>
      </c>
      <c r="B299" s="4" t="str">
        <f t="shared" si="564"/>
        <v>Выходной</v>
      </c>
      <c r="C299" s="6"/>
      <c r="D299" s="6" t="s">
        <v>16</v>
      </c>
      <c r="E299" s="6"/>
      <c r="F299" s="6"/>
      <c r="G299" s="6">
        <v>1000</v>
      </c>
      <c r="H299" s="6">
        <f t="shared" ref="H299" si="565">IF(B299="Выходной",F303*0.03,F303*0.02)/C307</f>
        <v>114.375</v>
      </c>
      <c r="I299" s="6"/>
      <c r="J299" s="6"/>
      <c r="K299" s="6">
        <f t="shared" si="549"/>
        <v>1114.375</v>
      </c>
      <c r="L299" s="6"/>
    </row>
    <row r="300" spans="1:12" hidden="1">
      <c r="A300" s="3">
        <f t="shared" ref="A300:B300" si="566">A307</f>
        <v>43695</v>
      </c>
      <c r="B300" s="4" t="str">
        <f t="shared" si="566"/>
        <v>Выходной</v>
      </c>
      <c r="C300" s="6"/>
      <c r="D300" s="6"/>
      <c r="E300" s="6"/>
      <c r="F300" s="6"/>
      <c r="G300" s="6">
        <v>1000</v>
      </c>
      <c r="H300" s="6">
        <f t="shared" ref="H300" si="567">IF(B300="Выходной",F303*0.03,F303*0.02)/C307</f>
        <v>114.375</v>
      </c>
      <c r="I300" s="6"/>
      <c r="J300" s="6"/>
      <c r="K300" s="6">
        <f t="shared" si="549"/>
        <v>1114.375</v>
      </c>
      <c r="L300" s="6"/>
    </row>
    <row r="301" spans="1:12" hidden="1">
      <c r="A301" s="3">
        <f t="shared" ref="A301:B301" si="568">A307</f>
        <v>43695</v>
      </c>
      <c r="B301" s="4" t="str">
        <f t="shared" si="568"/>
        <v>Выходной</v>
      </c>
      <c r="C301" s="6"/>
      <c r="D301" s="6"/>
      <c r="E301" s="6"/>
      <c r="F301" s="6"/>
      <c r="G301" s="6"/>
      <c r="H301" s="6">
        <f t="shared" ref="H301" si="569">IF(B301="Выходной",F303*0.03,F303*0.02)/C307</f>
        <v>114.375</v>
      </c>
      <c r="I301" s="6"/>
      <c r="J301" s="6"/>
      <c r="K301" s="6">
        <f t="shared" si="549"/>
        <v>114.375</v>
      </c>
      <c r="L301" s="6"/>
    </row>
    <row r="302" spans="1:12" hidden="1">
      <c r="A302" s="3">
        <f t="shared" ref="A302:B302" si="570">A307</f>
        <v>43695</v>
      </c>
      <c r="B302" s="4" t="str">
        <f t="shared" si="570"/>
        <v>Выходной</v>
      </c>
      <c r="C302" s="14" t="s">
        <v>26</v>
      </c>
      <c r="D302" s="6" t="s">
        <v>18</v>
      </c>
      <c r="E302" s="6"/>
      <c r="F302" s="6"/>
      <c r="G302" s="6">
        <v>1000</v>
      </c>
      <c r="H302" s="6">
        <f t="shared" ref="H302" si="571">IF(B302="Выходной",F303*0.03,F303*0.02)/C307</f>
        <v>114.375</v>
      </c>
      <c r="I302" s="6"/>
      <c r="J302" s="6"/>
      <c r="K302" s="6">
        <f t="shared" si="549"/>
        <v>1114.375</v>
      </c>
      <c r="L302" s="6"/>
    </row>
    <row r="303" spans="1:12" hidden="1">
      <c r="A303" s="3">
        <f t="shared" ref="A303:B303" si="572">A307</f>
        <v>43695</v>
      </c>
      <c r="B303" s="4" t="str">
        <f t="shared" si="572"/>
        <v>Выходной</v>
      </c>
      <c r="C303" s="6"/>
      <c r="D303" s="6" t="s">
        <v>18</v>
      </c>
      <c r="E303" s="6"/>
      <c r="F303" s="7">
        <v>7625</v>
      </c>
      <c r="G303" s="6">
        <v>1000</v>
      </c>
      <c r="H303" s="6">
        <f t="shared" ref="H303" si="573">IF(B303="Выходной",F303*0.03,F303*0.02)/C307</f>
        <v>114.375</v>
      </c>
      <c r="I303" s="6"/>
      <c r="J303" s="6"/>
      <c r="K303" s="6">
        <f t="shared" si="549"/>
        <v>1114.375</v>
      </c>
      <c r="L303" s="6"/>
    </row>
    <row r="304" spans="1:12" hidden="1">
      <c r="A304" s="3">
        <f t="shared" ref="A304:B304" si="574">A307</f>
        <v>43695</v>
      </c>
      <c r="B304" s="4" t="str">
        <f t="shared" si="574"/>
        <v>Выходной</v>
      </c>
      <c r="C304" s="6"/>
      <c r="D304" s="6" t="s">
        <v>19</v>
      </c>
      <c r="E304" s="6"/>
      <c r="F304" s="6"/>
      <c r="G304" s="6">
        <v>1000</v>
      </c>
      <c r="H304" s="6"/>
      <c r="I304" s="6"/>
      <c r="J304" s="6"/>
      <c r="K304" s="6">
        <f t="shared" si="549"/>
        <v>1000</v>
      </c>
      <c r="L304" s="6"/>
    </row>
    <row r="305" spans="1:12" hidden="1">
      <c r="A305" s="3">
        <f t="shared" ref="A305:B305" si="575">A307</f>
        <v>43695</v>
      </c>
      <c r="B305" s="4" t="str">
        <f t="shared" si="575"/>
        <v>Выходной</v>
      </c>
      <c r="C305" s="6"/>
      <c r="D305" s="6" t="s">
        <v>20</v>
      </c>
      <c r="E305" s="6" t="s">
        <v>21</v>
      </c>
      <c r="F305" s="8"/>
      <c r="G305" s="6">
        <v>1000</v>
      </c>
      <c r="H305" s="6" t="e">
        <f t="shared" ref="H305" si="576">F305*0.02/D307</f>
        <v>#DIV/0!</v>
      </c>
      <c r="I305" s="6"/>
      <c r="J305" s="6"/>
      <c r="K305" s="6" t="e">
        <f t="shared" ref="K305:K306" si="577">H305+G305+I305-J305</f>
        <v>#DIV/0!</v>
      </c>
      <c r="L305" s="6"/>
    </row>
    <row r="306" spans="1:12" hidden="1">
      <c r="A306" s="3">
        <f t="shared" ref="A306:B306" si="578">A307</f>
        <v>43695</v>
      </c>
      <c r="B306" s="4" t="str">
        <f t="shared" si="578"/>
        <v>Выходной</v>
      </c>
      <c r="C306" s="6"/>
      <c r="D306" s="6" t="s">
        <v>20</v>
      </c>
      <c r="E306" s="6" t="s">
        <v>21</v>
      </c>
      <c r="F306" s="6"/>
      <c r="G306" s="6"/>
      <c r="H306" s="6" t="e">
        <f t="shared" ref="H306" si="579">F305*0.02/D307</f>
        <v>#DIV/0!</v>
      </c>
      <c r="I306" s="6"/>
      <c r="J306" s="6"/>
      <c r="K306" s="6" t="e">
        <f t="shared" si="577"/>
        <v>#DIV/0!</v>
      </c>
      <c r="L306" s="6"/>
    </row>
    <row r="307" spans="1:12" hidden="1">
      <c r="A307" s="9">
        <v>43695</v>
      </c>
      <c r="B307" s="10" t="s">
        <v>23</v>
      </c>
      <c r="C307" s="11">
        <f t="shared" ref="C307" si="580">COUNTA(C291:C303)</f>
        <v>2</v>
      </c>
      <c r="D307" s="11">
        <f t="shared" ref="D307" si="581">COUNTA(C305:C306)</f>
        <v>0</v>
      </c>
      <c r="E307" s="12"/>
      <c r="F307" s="12"/>
      <c r="G307" s="12"/>
      <c r="H307" s="12"/>
      <c r="I307" s="12"/>
      <c r="J307" s="12"/>
      <c r="K307" s="12"/>
      <c r="L307" s="12"/>
    </row>
    <row r="308" spans="1:12">
      <c r="A308" s="3">
        <f t="shared" ref="A308:B308" si="582">A324</f>
        <v>43696</v>
      </c>
      <c r="B308" s="4" t="str">
        <f t="shared" si="582"/>
        <v>Будни</v>
      </c>
      <c r="C308" s="5" t="s">
        <v>25</v>
      </c>
      <c r="D308" s="6" t="s">
        <v>16</v>
      </c>
      <c r="E308" s="6" t="s">
        <v>17</v>
      </c>
      <c r="F308" s="6"/>
      <c r="G308" s="6">
        <v>1000</v>
      </c>
      <c r="H308" s="6">
        <f t="shared" ref="H308" si="583">IF(B308="Выходной",F320*0.03,F320*0.02)/C324</f>
        <v>76.75</v>
      </c>
      <c r="I308" s="6"/>
      <c r="J308" s="6"/>
      <c r="K308" s="6">
        <f t="shared" ref="K308:K321" si="584">G308+H308+I308-J308</f>
        <v>1076.75</v>
      </c>
      <c r="L308" s="6"/>
    </row>
    <row r="309" spans="1:12" hidden="1">
      <c r="A309" s="3">
        <f t="shared" ref="A309:B309" si="585">A324</f>
        <v>43696</v>
      </c>
      <c r="B309" s="4" t="str">
        <f t="shared" si="585"/>
        <v>Будни</v>
      </c>
      <c r="C309" s="5"/>
      <c r="D309" s="6" t="s">
        <v>16</v>
      </c>
      <c r="E309" s="6" t="s">
        <v>17</v>
      </c>
      <c r="F309" s="6"/>
      <c r="G309" s="6">
        <v>1000</v>
      </c>
      <c r="H309" s="6">
        <f t="shared" ref="H309" si="586">IF(B309="Выходной",F320*0.03,F320*0.02)/C324</f>
        <v>76.75</v>
      </c>
      <c r="I309" s="6"/>
      <c r="J309" s="6"/>
      <c r="K309" s="6">
        <f t="shared" si="584"/>
        <v>1076.75</v>
      </c>
      <c r="L309" s="6"/>
    </row>
    <row r="310" spans="1:12" hidden="1">
      <c r="A310" s="3">
        <f t="shared" ref="A310:B310" si="587">A324</f>
        <v>43696</v>
      </c>
      <c r="B310" s="4" t="str">
        <f t="shared" si="587"/>
        <v>Будни</v>
      </c>
      <c r="C310" s="6"/>
      <c r="D310" s="6" t="s">
        <v>16</v>
      </c>
      <c r="E310" s="6" t="s">
        <v>17</v>
      </c>
      <c r="F310" s="6"/>
      <c r="G310" s="6">
        <v>1000</v>
      </c>
      <c r="H310" s="6">
        <f t="shared" ref="H310" si="588">IF(B310="Выходной",F320*0.03,F320*0.02)/C324</f>
        <v>76.75</v>
      </c>
      <c r="I310" s="6"/>
      <c r="J310" s="6"/>
      <c r="K310" s="6">
        <f t="shared" si="584"/>
        <v>1076.75</v>
      </c>
      <c r="L310" s="6"/>
    </row>
    <row r="311" spans="1:12" hidden="1">
      <c r="A311" s="3">
        <f t="shared" ref="A311:B311" si="589">A324</f>
        <v>43696</v>
      </c>
      <c r="B311" s="4" t="str">
        <f t="shared" si="589"/>
        <v>Будни</v>
      </c>
      <c r="C311" s="6"/>
      <c r="D311" s="6" t="s">
        <v>16</v>
      </c>
      <c r="E311" s="6" t="s">
        <v>17</v>
      </c>
      <c r="F311" s="6"/>
      <c r="G311" s="6">
        <v>1000</v>
      </c>
      <c r="H311" s="6">
        <f t="shared" ref="H311" si="590">IF(B311="Выходной",F320*0.03,F320*0.02)/C324</f>
        <v>76.75</v>
      </c>
      <c r="I311" s="6"/>
      <c r="J311" s="6"/>
      <c r="K311" s="6">
        <f t="shared" si="584"/>
        <v>1076.75</v>
      </c>
      <c r="L311" s="6"/>
    </row>
    <row r="312" spans="1:12" hidden="1">
      <c r="A312" s="3">
        <f t="shared" ref="A312:B312" si="591">A324</f>
        <v>43696</v>
      </c>
      <c r="B312" s="4" t="str">
        <f t="shared" si="591"/>
        <v>Будни</v>
      </c>
      <c r="C312" s="6"/>
      <c r="D312" s="6" t="s">
        <v>16</v>
      </c>
      <c r="E312" s="6"/>
      <c r="F312" s="6"/>
      <c r="G312" s="6">
        <v>1000</v>
      </c>
      <c r="H312" s="6">
        <f t="shared" ref="H312" si="592">IF(B312="Выходной",F320*0.03,F320*0.02)/C324</f>
        <v>76.75</v>
      </c>
      <c r="I312" s="6"/>
      <c r="J312" s="6"/>
      <c r="K312" s="6">
        <f t="shared" si="584"/>
        <v>1076.75</v>
      </c>
      <c r="L312" s="6"/>
    </row>
    <row r="313" spans="1:12" hidden="1">
      <c r="A313" s="3">
        <f t="shared" ref="A313:B313" si="593">A324</f>
        <v>43696</v>
      </c>
      <c r="B313" s="4" t="str">
        <f t="shared" si="593"/>
        <v>Будни</v>
      </c>
      <c r="C313" s="6"/>
      <c r="D313" s="6" t="s">
        <v>16</v>
      </c>
      <c r="E313" s="6"/>
      <c r="F313" s="6"/>
      <c r="G313" s="6">
        <v>1000</v>
      </c>
      <c r="H313" s="6">
        <f t="shared" ref="H313" si="594">IF(B313="Выходной",F320*0.03,F320*0.02)/C324</f>
        <v>76.75</v>
      </c>
      <c r="I313" s="6"/>
      <c r="J313" s="6"/>
      <c r="K313" s="6">
        <f t="shared" si="584"/>
        <v>1076.75</v>
      </c>
      <c r="L313" s="6"/>
    </row>
    <row r="314" spans="1:12" hidden="1">
      <c r="A314" s="3">
        <f t="shared" ref="A314:B314" si="595">A324</f>
        <v>43696</v>
      </c>
      <c r="B314" s="4" t="str">
        <f t="shared" si="595"/>
        <v>Будни</v>
      </c>
      <c r="C314" s="6"/>
      <c r="D314" s="6" t="s">
        <v>16</v>
      </c>
      <c r="E314" s="6"/>
      <c r="F314" s="6"/>
      <c r="G314" s="6">
        <v>1000</v>
      </c>
      <c r="H314" s="6">
        <f t="shared" ref="H314" si="596">IF(B314="Выходной",F320*0.03,F320*0.02)/C324</f>
        <v>76.75</v>
      </c>
      <c r="I314" s="6"/>
      <c r="J314" s="6"/>
      <c r="K314" s="6">
        <f t="shared" si="584"/>
        <v>1076.75</v>
      </c>
      <c r="L314" s="6"/>
    </row>
    <row r="315" spans="1:12" hidden="1">
      <c r="A315" s="3">
        <f t="shared" ref="A315:B315" si="597">A324</f>
        <v>43696</v>
      </c>
      <c r="B315" s="4" t="str">
        <f t="shared" si="597"/>
        <v>Будни</v>
      </c>
      <c r="C315" s="6"/>
      <c r="D315" s="6" t="s">
        <v>16</v>
      </c>
      <c r="E315" s="6"/>
      <c r="F315" s="6"/>
      <c r="G315" s="6">
        <v>1000</v>
      </c>
      <c r="H315" s="6">
        <f t="shared" ref="H315" si="598">IF(B315="Выходной",F320*0.03,F320*0.02)/C324</f>
        <v>76.75</v>
      </c>
      <c r="I315" s="6"/>
      <c r="J315" s="6"/>
      <c r="K315" s="6">
        <f t="shared" si="584"/>
        <v>1076.75</v>
      </c>
      <c r="L315" s="6"/>
    </row>
    <row r="316" spans="1:12" hidden="1">
      <c r="A316" s="3">
        <f t="shared" ref="A316:B316" si="599">A324</f>
        <v>43696</v>
      </c>
      <c r="B316" s="4" t="str">
        <f t="shared" si="599"/>
        <v>Будни</v>
      </c>
      <c r="C316" s="6"/>
      <c r="D316" s="6" t="s">
        <v>16</v>
      </c>
      <c r="E316" s="6"/>
      <c r="F316" s="6"/>
      <c r="G316" s="6">
        <v>1000</v>
      </c>
      <c r="H316" s="6">
        <f t="shared" ref="H316" si="600">IF(B316="Выходной",F320*0.03,F320*0.02)/C324</f>
        <v>76.75</v>
      </c>
      <c r="I316" s="6"/>
      <c r="J316" s="6"/>
      <c r="K316" s="6">
        <f t="shared" si="584"/>
        <v>1076.75</v>
      </c>
      <c r="L316" s="6"/>
    </row>
    <row r="317" spans="1:12" hidden="1">
      <c r="A317" s="3">
        <f t="shared" ref="A317:B317" si="601">A324</f>
        <v>43696</v>
      </c>
      <c r="B317" s="4" t="str">
        <f t="shared" si="601"/>
        <v>Будни</v>
      </c>
      <c r="C317" s="6"/>
      <c r="D317" s="6"/>
      <c r="E317" s="6"/>
      <c r="F317" s="6"/>
      <c r="G317" s="6">
        <v>1000</v>
      </c>
      <c r="H317" s="6">
        <f t="shared" ref="H317" si="602">IF(B317="Выходной",F320*0.03,F320*0.02)/C324</f>
        <v>76.75</v>
      </c>
      <c r="I317" s="6"/>
      <c r="J317" s="6"/>
      <c r="K317" s="6">
        <f t="shared" si="584"/>
        <v>1076.75</v>
      </c>
      <c r="L317" s="6"/>
    </row>
    <row r="318" spans="1:12" hidden="1">
      <c r="A318" s="3">
        <f t="shared" ref="A318:B318" si="603">A324</f>
        <v>43696</v>
      </c>
      <c r="B318" s="4" t="str">
        <f t="shared" si="603"/>
        <v>Будни</v>
      </c>
      <c r="C318" s="6"/>
      <c r="D318" s="6"/>
      <c r="E318" s="6"/>
      <c r="F318" s="6"/>
      <c r="G318" s="6"/>
      <c r="H318" s="6">
        <f t="shared" ref="H318" si="604">IF(B318="Выходной",F320*0.03,F320*0.02)/C324</f>
        <v>76.75</v>
      </c>
      <c r="I318" s="6"/>
      <c r="J318" s="6"/>
      <c r="K318" s="6">
        <f t="shared" si="584"/>
        <v>76.75</v>
      </c>
      <c r="L318" s="6"/>
    </row>
    <row r="319" spans="1:12" hidden="1">
      <c r="A319" s="3">
        <f t="shared" ref="A319:B319" si="605">A324</f>
        <v>43696</v>
      </c>
      <c r="B319" s="4" t="str">
        <f t="shared" si="605"/>
        <v>Будни</v>
      </c>
      <c r="C319" s="14" t="s">
        <v>26</v>
      </c>
      <c r="D319" s="6" t="s">
        <v>18</v>
      </c>
      <c r="E319" s="6"/>
      <c r="F319" s="6"/>
      <c r="G319" s="6">
        <v>1000</v>
      </c>
      <c r="H319" s="6">
        <f t="shared" ref="H319" si="606">IF(B319="Выходной",F320*0.03,F320*0.02)/C324</f>
        <v>76.75</v>
      </c>
      <c r="I319" s="6"/>
      <c r="J319" s="6"/>
      <c r="K319" s="6">
        <f t="shared" si="584"/>
        <v>1076.75</v>
      </c>
      <c r="L319" s="6"/>
    </row>
    <row r="320" spans="1:12" hidden="1">
      <c r="A320" s="3">
        <f t="shared" ref="A320:B320" si="607">A324</f>
        <v>43696</v>
      </c>
      <c r="B320" s="4" t="str">
        <f t="shared" si="607"/>
        <v>Будни</v>
      </c>
      <c r="C320" s="6"/>
      <c r="D320" s="6" t="s">
        <v>18</v>
      </c>
      <c r="E320" s="6"/>
      <c r="F320" s="7">
        <v>7675</v>
      </c>
      <c r="G320" s="6">
        <v>1000</v>
      </c>
      <c r="H320" s="6">
        <f t="shared" ref="H320" si="608">IF(B320="Выходной",F320*0.03,F320*0.02)/C324</f>
        <v>76.75</v>
      </c>
      <c r="I320" s="6"/>
      <c r="J320" s="6"/>
      <c r="K320" s="6">
        <f t="shared" si="584"/>
        <v>1076.75</v>
      </c>
      <c r="L320" s="6"/>
    </row>
    <row r="321" spans="1:12" hidden="1">
      <c r="A321" s="3">
        <f t="shared" ref="A321:B321" si="609">A324</f>
        <v>43696</v>
      </c>
      <c r="B321" s="4" t="str">
        <f t="shared" si="609"/>
        <v>Будни</v>
      </c>
      <c r="C321" s="6"/>
      <c r="D321" s="6" t="s">
        <v>19</v>
      </c>
      <c r="E321" s="6"/>
      <c r="F321" s="6"/>
      <c r="G321" s="6">
        <v>1000</v>
      </c>
      <c r="H321" s="6"/>
      <c r="I321" s="6"/>
      <c r="J321" s="6"/>
      <c r="K321" s="6">
        <f t="shared" si="584"/>
        <v>1000</v>
      </c>
      <c r="L321" s="6"/>
    </row>
    <row r="322" spans="1:12" hidden="1">
      <c r="A322" s="3">
        <f t="shared" ref="A322:B322" si="610">A324</f>
        <v>43696</v>
      </c>
      <c r="B322" s="4" t="str">
        <f t="shared" si="610"/>
        <v>Будни</v>
      </c>
      <c r="C322" s="6"/>
      <c r="D322" s="6" t="s">
        <v>20</v>
      </c>
      <c r="E322" s="6" t="s">
        <v>21</v>
      </c>
      <c r="F322" s="8"/>
      <c r="G322" s="6">
        <v>1000</v>
      </c>
      <c r="H322" s="6" t="e">
        <f t="shared" ref="H322" si="611">F322*0.02/D324</f>
        <v>#DIV/0!</v>
      </c>
      <c r="I322" s="6"/>
      <c r="J322" s="6"/>
      <c r="K322" s="6" t="e">
        <f t="shared" ref="K322:K323" si="612">H322+G322+I322-J322</f>
        <v>#DIV/0!</v>
      </c>
      <c r="L322" s="6"/>
    </row>
    <row r="323" spans="1:12" hidden="1">
      <c r="A323" s="3">
        <f t="shared" ref="A323:B323" si="613">A324</f>
        <v>43696</v>
      </c>
      <c r="B323" s="4" t="str">
        <f t="shared" si="613"/>
        <v>Будни</v>
      </c>
      <c r="C323" s="6"/>
      <c r="D323" s="6" t="s">
        <v>20</v>
      </c>
      <c r="E323" s="6" t="s">
        <v>21</v>
      </c>
      <c r="F323" s="6"/>
      <c r="G323" s="6"/>
      <c r="H323" s="6" t="e">
        <f t="shared" ref="H323" si="614">F322*0.02/D324</f>
        <v>#DIV/0!</v>
      </c>
      <c r="I323" s="6"/>
      <c r="J323" s="6"/>
      <c r="K323" s="6" t="e">
        <f t="shared" si="612"/>
        <v>#DIV/0!</v>
      </c>
      <c r="L323" s="6"/>
    </row>
    <row r="324" spans="1:12" hidden="1">
      <c r="A324" s="9">
        <v>43696</v>
      </c>
      <c r="B324" s="10" t="s">
        <v>22</v>
      </c>
      <c r="C324" s="11">
        <f t="shared" ref="C324" si="615">COUNTA(C308:C320)</f>
        <v>2</v>
      </c>
      <c r="D324" s="11">
        <f t="shared" ref="D324" si="616">COUNTA(C322:C323)</f>
        <v>0</v>
      </c>
      <c r="E324" s="12"/>
      <c r="F324" s="12"/>
      <c r="G324" s="12"/>
      <c r="H324" s="12"/>
      <c r="I324" s="12"/>
      <c r="J324" s="12"/>
      <c r="K324" s="12"/>
      <c r="L324" s="12"/>
    </row>
    <row r="325" spans="1:12">
      <c r="A325" s="3">
        <f t="shared" ref="A325:B325" si="617">A341</f>
        <v>43697</v>
      </c>
      <c r="B325" s="4" t="str">
        <f t="shared" si="617"/>
        <v>Будни</v>
      </c>
      <c r="C325" s="5" t="s">
        <v>25</v>
      </c>
      <c r="D325" s="6" t="s">
        <v>16</v>
      </c>
      <c r="E325" s="6" t="s">
        <v>17</v>
      </c>
      <c r="F325" s="6"/>
      <c r="G325" s="6">
        <v>1000</v>
      </c>
      <c r="H325" s="6">
        <f t="shared" ref="H325" si="618">IF(B325="Выходной",F337*0.03,F337*0.02)/C341</f>
        <v>86.75</v>
      </c>
      <c r="I325" s="6"/>
      <c r="J325" s="6"/>
      <c r="K325" s="6">
        <f t="shared" ref="K325:K338" si="619">G325+H325+I325-J325</f>
        <v>1086.75</v>
      </c>
      <c r="L325" s="6"/>
    </row>
    <row r="326" spans="1:12" hidden="1">
      <c r="A326" s="3">
        <f t="shared" ref="A326:B326" si="620">A341</f>
        <v>43697</v>
      </c>
      <c r="B326" s="4" t="str">
        <f t="shared" si="620"/>
        <v>Будни</v>
      </c>
      <c r="C326" s="5"/>
      <c r="D326" s="6" t="s">
        <v>16</v>
      </c>
      <c r="E326" s="6" t="s">
        <v>17</v>
      </c>
      <c r="F326" s="6"/>
      <c r="G326" s="6">
        <v>1000</v>
      </c>
      <c r="H326" s="6">
        <f t="shared" ref="H326" si="621">IF(B326="Выходной",F337*0.03,F337*0.02)/C341</f>
        <v>86.75</v>
      </c>
      <c r="I326" s="6"/>
      <c r="J326" s="6"/>
      <c r="K326" s="6">
        <f t="shared" si="619"/>
        <v>1086.75</v>
      </c>
      <c r="L326" s="6"/>
    </row>
    <row r="327" spans="1:12" hidden="1">
      <c r="A327" s="3">
        <f t="shared" ref="A327:B327" si="622">A341</f>
        <v>43697</v>
      </c>
      <c r="B327" s="4" t="str">
        <f t="shared" si="622"/>
        <v>Будни</v>
      </c>
      <c r="C327" s="6"/>
      <c r="D327" s="6" t="s">
        <v>16</v>
      </c>
      <c r="E327" s="6" t="s">
        <v>17</v>
      </c>
      <c r="F327" s="6"/>
      <c r="G327" s="6">
        <v>1000</v>
      </c>
      <c r="H327" s="6">
        <f t="shared" ref="H327" si="623">IF(B327="Выходной",F337*0.03,F337*0.02)/C341</f>
        <v>86.75</v>
      </c>
      <c r="I327" s="6"/>
      <c r="J327" s="6"/>
      <c r="K327" s="6">
        <f t="shared" si="619"/>
        <v>1086.75</v>
      </c>
      <c r="L327" s="6"/>
    </row>
    <row r="328" spans="1:12" hidden="1">
      <c r="A328" s="3">
        <f t="shared" ref="A328:B328" si="624">A341</f>
        <v>43697</v>
      </c>
      <c r="B328" s="4" t="str">
        <f t="shared" si="624"/>
        <v>Будни</v>
      </c>
      <c r="C328" s="6"/>
      <c r="D328" s="6" t="s">
        <v>16</v>
      </c>
      <c r="E328" s="6" t="s">
        <v>17</v>
      </c>
      <c r="F328" s="6"/>
      <c r="G328" s="6">
        <v>1000</v>
      </c>
      <c r="H328" s="6">
        <f t="shared" ref="H328" si="625">IF(B328="Выходной",F337*0.03,F337*0.02)/C341</f>
        <v>86.75</v>
      </c>
      <c r="I328" s="6"/>
      <c r="J328" s="6"/>
      <c r="K328" s="6">
        <f t="shared" si="619"/>
        <v>1086.75</v>
      </c>
      <c r="L328" s="6"/>
    </row>
    <row r="329" spans="1:12" hidden="1">
      <c r="A329" s="3">
        <f t="shared" ref="A329:B329" si="626">A341</f>
        <v>43697</v>
      </c>
      <c r="B329" s="4" t="str">
        <f t="shared" si="626"/>
        <v>Будни</v>
      </c>
      <c r="C329" s="6"/>
      <c r="D329" s="6" t="s">
        <v>16</v>
      </c>
      <c r="E329" s="6"/>
      <c r="F329" s="6"/>
      <c r="G329" s="6">
        <v>1000</v>
      </c>
      <c r="H329" s="6">
        <f t="shared" ref="H329" si="627">IF(B329="Выходной",F337*0.03,F337*0.02)/C341</f>
        <v>86.75</v>
      </c>
      <c r="I329" s="6"/>
      <c r="J329" s="6"/>
      <c r="K329" s="6">
        <f t="shared" si="619"/>
        <v>1086.75</v>
      </c>
      <c r="L329" s="6"/>
    </row>
    <row r="330" spans="1:12" hidden="1">
      <c r="A330" s="3">
        <f t="shared" ref="A330:B330" si="628">A341</f>
        <v>43697</v>
      </c>
      <c r="B330" s="4" t="str">
        <f t="shared" si="628"/>
        <v>Будни</v>
      </c>
      <c r="C330" s="6"/>
      <c r="D330" s="6" t="s">
        <v>16</v>
      </c>
      <c r="E330" s="6"/>
      <c r="F330" s="6"/>
      <c r="G330" s="6">
        <v>1000</v>
      </c>
      <c r="H330" s="6">
        <f t="shared" ref="H330" si="629">IF(B330="Выходной",F337*0.03,F337*0.02)/C341</f>
        <v>86.75</v>
      </c>
      <c r="I330" s="6"/>
      <c r="J330" s="6"/>
      <c r="K330" s="6">
        <f t="shared" si="619"/>
        <v>1086.75</v>
      </c>
      <c r="L330" s="6"/>
    </row>
    <row r="331" spans="1:12" hidden="1">
      <c r="A331" s="3">
        <f t="shared" ref="A331:B331" si="630">A341</f>
        <v>43697</v>
      </c>
      <c r="B331" s="4" t="str">
        <f t="shared" si="630"/>
        <v>Будни</v>
      </c>
      <c r="C331" s="6"/>
      <c r="D331" s="6" t="s">
        <v>16</v>
      </c>
      <c r="E331" s="6"/>
      <c r="F331" s="6"/>
      <c r="G331" s="6">
        <v>1000</v>
      </c>
      <c r="H331" s="6">
        <f t="shared" ref="H331" si="631">IF(B331="Выходной",F337*0.03,F337*0.02)/C341</f>
        <v>86.75</v>
      </c>
      <c r="I331" s="6"/>
      <c r="J331" s="6"/>
      <c r="K331" s="6">
        <f t="shared" si="619"/>
        <v>1086.75</v>
      </c>
      <c r="L331" s="6"/>
    </row>
    <row r="332" spans="1:12" hidden="1">
      <c r="A332" s="3">
        <f t="shared" ref="A332:B332" si="632">A341</f>
        <v>43697</v>
      </c>
      <c r="B332" s="4" t="str">
        <f t="shared" si="632"/>
        <v>Будни</v>
      </c>
      <c r="C332" s="6"/>
      <c r="D332" s="6" t="s">
        <v>16</v>
      </c>
      <c r="E332" s="6"/>
      <c r="F332" s="6"/>
      <c r="G332" s="6">
        <v>1000</v>
      </c>
      <c r="H332" s="6">
        <f t="shared" ref="H332" si="633">IF(B332="Выходной",F337*0.03,F337*0.02)/C341</f>
        <v>86.75</v>
      </c>
      <c r="I332" s="6"/>
      <c r="J332" s="6"/>
      <c r="K332" s="6">
        <f t="shared" si="619"/>
        <v>1086.75</v>
      </c>
      <c r="L332" s="6"/>
    </row>
    <row r="333" spans="1:12" hidden="1">
      <c r="A333" s="3">
        <f t="shared" ref="A333:B333" si="634">A341</f>
        <v>43697</v>
      </c>
      <c r="B333" s="4" t="str">
        <f t="shared" si="634"/>
        <v>Будни</v>
      </c>
      <c r="C333" s="6"/>
      <c r="D333" s="6" t="s">
        <v>16</v>
      </c>
      <c r="E333" s="6"/>
      <c r="F333" s="6"/>
      <c r="G333" s="6">
        <v>1000</v>
      </c>
      <c r="H333" s="6">
        <f t="shared" ref="H333" si="635">IF(B333="Выходной",F337*0.03,F337*0.02)/C341</f>
        <v>86.75</v>
      </c>
      <c r="I333" s="6"/>
      <c r="J333" s="6"/>
      <c r="K333" s="6">
        <f t="shared" si="619"/>
        <v>1086.75</v>
      </c>
      <c r="L333" s="6"/>
    </row>
    <row r="334" spans="1:12" hidden="1">
      <c r="A334" s="3">
        <f t="shared" ref="A334:B334" si="636">A341</f>
        <v>43697</v>
      </c>
      <c r="B334" s="4" t="str">
        <f t="shared" si="636"/>
        <v>Будни</v>
      </c>
      <c r="C334" s="6"/>
      <c r="D334" s="6"/>
      <c r="E334" s="6"/>
      <c r="F334" s="6"/>
      <c r="G334" s="6">
        <v>1000</v>
      </c>
      <c r="H334" s="6">
        <f t="shared" ref="H334" si="637">IF(B334="Выходной",F337*0.03,F337*0.02)/C341</f>
        <v>86.75</v>
      </c>
      <c r="I334" s="6"/>
      <c r="J334" s="6"/>
      <c r="K334" s="6">
        <f t="shared" si="619"/>
        <v>1086.75</v>
      </c>
      <c r="L334" s="6"/>
    </row>
    <row r="335" spans="1:12" hidden="1">
      <c r="A335" s="3">
        <f t="shared" ref="A335:B335" si="638">A341</f>
        <v>43697</v>
      </c>
      <c r="B335" s="4" t="str">
        <f t="shared" si="638"/>
        <v>Будни</v>
      </c>
      <c r="C335" s="6"/>
      <c r="D335" s="6"/>
      <c r="E335" s="6"/>
      <c r="F335" s="6"/>
      <c r="G335" s="6"/>
      <c r="H335" s="6">
        <f t="shared" ref="H335" si="639">IF(B335="Выходной",F337*0.03,F337*0.02)/C341</f>
        <v>86.75</v>
      </c>
      <c r="I335" s="6"/>
      <c r="J335" s="6"/>
      <c r="K335" s="6">
        <f t="shared" si="619"/>
        <v>86.75</v>
      </c>
      <c r="L335" s="6"/>
    </row>
    <row r="336" spans="1:12" hidden="1">
      <c r="A336" s="3">
        <f t="shared" ref="A336:B336" si="640">A341</f>
        <v>43697</v>
      </c>
      <c r="B336" s="4" t="str">
        <f t="shared" si="640"/>
        <v>Будни</v>
      </c>
      <c r="C336" s="13" t="s">
        <v>28</v>
      </c>
      <c r="D336" s="6" t="s">
        <v>18</v>
      </c>
      <c r="E336" s="6"/>
      <c r="F336" s="6"/>
      <c r="G336" s="6">
        <v>1000</v>
      </c>
      <c r="H336" s="21">
        <f>IF(B336="Выходной",F337*0.03,F337*0.02)/C341</f>
        <v>86.75</v>
      </c>
      <c r="I336" s="6"/>
      <c r="J336" s="6"/>
      <c r="K336" s="6">
        <f t="shared" si="619"/>
        <v>1086.75</v>
      </c>
      <c r="L336" s="6"/>
    </row>
    <row r="337" spans="1:12" hidden="1">
      <c r="A337" s="3">
        <f t="shared" ref="A337:B337" si="641">A341</f>
        <v>43697</v>
      </c>
      <c r="B337" s="4" t="str">
        <f t="shared" si="641"/>
        <v>Будни</v>
      </c>
      <c r="C337" s="6"/>
      <c r="D337" s="6" t="s">
        <v>18</v>
      </c>
      <c r="E337" s="6"/>
      <c r="F337" s="7">
        <v>8675</v>
      </c>
      <c r="G337" s="6">
        <v>1000</v>
      </c>
      <c r="H337" s="6">
        <f t="shared" ref="H337" si="642">IF(B337="Выходной",F337*0.03,F337*0.02)/C341</f>
        <v>86.75</v>
      </c>
      <c r="I337" s="6"/>
      <c r="J337" s="6"/>
      <c r="K337" s="6">
        <f t="shared" si="619"/>
        <v>1086.75</v>
      </c>
      <c r="L337" s="6"/>
    </row>
    <row r="338" spans="1:12" hidden="1">
      <c r="A338" s="3">
        <f t="shared" ref="A338:B338" si="643">A341</f>
        <v>43697</v>
      </c>
      <c r="B338" s="4" t="str">
        <f t="shared" si="643"/>
        <v>Будни</v>
      </c>
      <c r="C338" s="6"/>
      <c r="D338" s="6" t="s">
        <v>19</v>
      </c>
      <c r="E338" s="6"/>
      <c r="F338" s="6"/>
      <c r="G338" s="6">
        <v>1000</v>
      </c>
      <c r="H338" s="6"/>
      <c r="I338" s="6"/>
      <c r="J338" s="6"/>
      <c r="K338" s="6">
        <f t="shared" si="619"/>
        <v>1000</v>
      </c>
      <c r="L338" s="6"/>
    </row>
    <row r="339" spans="1:12" hidden="1">
      <c r="A339" s="3">
        <f t="shared" ref="A339:B339" si="644">A341</f>
        <v>43697</v>
      </c>
      <c r="B339" s="4" t="str">
        <f t="shared" si="644"/>
        <v>Будни</v>
      </c>
      <c r="C339" s="6"/>
      <c r="D339" s="6" t="s">
        <v>20</v>
      </c>
      <c r="E339" s="6" t="s">
        <v>21</v>
      </c>
      <c r="F339" s="8"/>
      <c r="G339" s="6">
        <v>1000</v>
      </c>
      <c r="H339" s="6" t="e">
        <f t="shared" ref="H339" si="645">F339*0.02/D341</f>
        <v>#DIV/0!</v>
      </c>
      <c r="I339" s="6"/>
      <c r="J339" s="6"/>
      <c r="K339" s="6" t="e">
        <f t="shared" ref="K339:K340" si="646">H339+G339+I339-J339</f>
        <v>#DIV/0!</v>
      </c>
      <c r="L339" s="6"/>
    </row>
    <row r="340" spans="1:12" hidden="1">
      <c r="A340" s="3">
        <f t="shared" ref="A340:B340" si="647">A341</f>
        <v>43697</v>
      </c>
      <c r="B340" s="4" t="str">
        <f t="shared" si="647"/>
        <v>Будни</v>
      </c>
      <c r="C340" s="6"/>
      <c r="D340" s="6" t="s">
        <v>20</v>
      </c>
      <c r="E340" s="6" t="s">
        <v>21</v>
      </c>
      <c r="F340" s="6"/>
      <c r="G340" s="6"/>
      <c r="H340" s="6" t="e">
        <f t="shared" ref="H340" si="648">F339*0.02/D341</f>
        <v>#DIV/0!</v>
      </c>
      <c r="I340" s="6"/>
      <c r="J340" s="6"/>
      <c r="K340" s="6" t="e">
        <f t="shared" si="646"/>
        <v>#DIV/0!</v>
      </c>
      <c r="L340" s="6"/>
    </row>
    <row r="341" spans="1:12" hidden="1">
      <c r="A341" s="9">
        <v>43697</v>
      </c>
      <c r="B341" s="10" t="s">
        <v>22</v>
      </c>
      <c r="C341" s="11">
        <f t="shared" ref="C341" si="649">COUNTA(C325:C337)</f>
        <v>2</v>
      </c>
      <c r="D341" s="11">
        <f t="shared" ref="D341" si="650">COUNTA(C339:C340)</f>
        <v>0</v>
      </c>
      <c r="E341" s="12"/>
      <c r="F341" s="12"/>
      <c r="G341" s="12"/>
      <c r="H341" s="12"/>
      <c r="I341" s="12"/>
      <c r="J341" s="12"/>
      <c r="K341" s="12"/>
      <c r="L341" s="12"/>
    </row>
    <row r="342" spans="1:12" hidden="1">
      <c r="A342" s="3">
        <f t="shared" ref="A342:B342" si="651">A358</f>
        <v>43698</v>
      </c>
      <c r="B342" s="4" t="str">
        <f t="shared" si="651"/>
        <v>Будни</v>
      </c>
      <c r="C342" s="5" t="s">
        <v>29</v>
      </c>
      <c r="D342" s="6" t="s">
        <v>16</v>
      </c>
      <c r="E342" s="6" t="s">
        <v>17</v>
      </c>
      <c r="F342" s="6"/>
      <c r="G342" s="6">
        <v>1000</v>
      </c>
      <c r="H342" s="6">
        <f t="shared" ref="H342" si="652">IF(B342="Выходной",F354*0.03,F354*0.02)/C358</f>
        <v>83</v>
      </c>
      <c r="I342" s="6"/>
      <c r="J342" s="6"/>
      <c r="K342" s="6">
        <f t="shared" ref="K342:K355" si="653">G342+H342+I342-J342</f>
        <v>1083</v>
      </c>
      <c r="L342" s="6"/>
    </row>
    <row r="343" spans="1:12" hidden="1">
      <c r="A343" s="3">
        <f t="shared" ref="A343:B343" si="654">A358</f>
        <v>43698</v>
      </c>
      <c r="B343" s="4" t="str">
        <f t="shared" si="654"/>
        <v>Будни</v>
      </c>
      <c r="C343" s="13"/>
      <c r="D343" s="6" t="s">
        <v>16</v>
      </c>
      <c r="E343" s="6" t="s">
        <v>17</v>
      </c>
      <c r="F343" s="6"/>
      <c r="G343" s="6">
        <v>1000</v>
      </c>
      <c r="H343" s="6">
        <f t="shared" ref="H343" si="655">IF(B343="Выходной",F354*0.03,F354*0.02)/C358</f>
        <v>83</v>
      </c>
      <c r="I343" s="6"/>
      <c r="J343" s="6"/>
      <c r="K343" s="6">
        <f t="shared" si="653"/>
        <v>1083</v>
      </c>
      <c r="L343" s="6"/>
    </row>
    <row r="344" spans="1:12" hidden="1">
      <c r="A344" s="3">
        <f t="shared" ref="A344:B344" si="656">A358</f>
        <v>43698</v>
      </c>
      <c r="B344" s="4" t="str">
        <f t="shared" si="656"/>
        <v>Будни</v>
      </c>
      <c r="C344" s="6"/>
      <c r="D344" s="6" t="s">
        <v>16</v>
      </c>
      <c r="E344" s="6" t="s">
        <v>17</v>
      </c>
      <c r="F344" s="6"/>
      <c r="G344" s="6">
        <v>1000</v>
      </c>
      <c r="H344" s="6" t="e">
        <v>#DIV/0!</v>
      </c>
      <c r="I344" s="6"/>
      <c r="J344" s="6"/>
      <c r="K344" s="6" t="e">
        <f t="shared" si="653"/>
        <v>#DIV/0!</v>
      </c>
      <c r="L344" s="6"/>
    </row>
    <row r="345" spans="1:12" hidden="1">
      <c r="A345" s="3">
        <f t="shared" ref="A345:B345" si="657">A358</f>
        <v>43698</v>
      </c>
      <c r="B345" s="4" t="str">
        <f t="shared" si="657"/>
        <v>Будни</v>
      </c>
      <c r="C345" s="6"/>
      <c r="D345" s="6" t="s">
        <v>16</v>
      </c>
      <c r="E345" s="6" t="s">
        <v>17</v>
      </c>
      <c r="F345" s="6"/>
      <c r="G345" s="6">
        <v>1000</v>
      </c>
      <c r="H345" s="6">
        <f t="shared" ref="H345" si="658">IF(B345="Выходной",F354*0.03,F354*0.02)/C358</f>
        <v>83</v>
      </c>
      <c r="I345" s="6"/>
      <c r="J345" s="6"/>
      <c r="K345" s="6">
        <f t="shared" si="653"/>
        <v>1083</v>
      </c>
      <c r="L345" s="6"/>
    </row>
    <row r="346" spans="1:12" hidden="1">
      <c r="A346" s="3">
        <f t="shared" ref="A346:B346" si="659">A358</f>
        <v>43698</v>
      </c>
      <c r="B346" s="4" t="str">
        <f t="shared" si="659"/>
        <v>Будни</v>
      </c>
      <c r="C346" s="6"/>
      <c r="D346" s="6" t="s">
        <v>16</v>
      </c>
      <c r="E346" s="6"/>
      <c r="F346" s="6"/>
      <c r="G346" s="6">
        <v>1000</v>
      </c>
      <c r="H346" s="6">
        <f t="shared" ref="H346" si="660">IF(B346="Выходной",F354*0.03,F354*0.02)/C358</f>
        <v>83</v>
      </c>
      <c r="I346" s="6"/>
      <c r="J346" s="6"/>
      <c r="K346" s="6">
        <f t="shared" si="653"/>
        <v>1083</v>
      </c>
      <c r="L346" s="6"/>
    </row>
    <row r="347" spans="1:12" hidden="1">
      <c r="A347" s="3">
        <f t="shared" ref="A347:B347" si="661">A358</f>
        <v>43698</v>
      </c>
      <c r="B347" s="4" t="str">
        <f t="shared" si="661"/>
        <v>Будни</v>
      </c>
      <c r="C347" s="6"/>
      <c r="D347" s="6" t="s">
        <v>16</v>
      </c>
      <c r="E347" s="6"/>
      <c r="F347" s="6"/>
      <c r="G347" s="6">
        <v>1000</v>
      </c>
      <c r="H347" s="6">
        <f t="shared" ref="H347" si="662">IF(B347="Выходной",F354*0.03,F354*0.02)/C358</f>
        <v>83</v>
      </c>
      <c r="I347" s="6"/>
      <c r="J347" s="6"/>
      <c r="K347" s="6">
        <f t="shared" si="653"/>
        <v>1083</v>
      </c>
      <c r="L347" s="6"/>
    </row>
    <row r="348" spans="1:12" hidden="1">
      <c r="A348" s="3">
        <f t="shared" ref="A348:B348" si="663">A358</f>
        <v>43698</v>
      </c>
      <c r="B348" s="4" t="str">
        <f t="shared" si="663"/>
        <v>Будни</v>
      </c>
      <c r="C348" s="6"/>
      <c r="D348" s="6" t="s">
        <v>16</v>
      </c>
      <c r="E348" s="6"/>
      <c r="F348" s="6"/>
      <c r="G348" s="6">
        <v>1000</v>
      </c>
      <c r="H348" s="6">
        <f t="shared" ref="H348" si="664">IF(B348="Выходной",F354*0.03,F354*0.02)/C358</f>
        <v>83</v>
      </c>
      <c r="I348" s="6"/>
      <c r="J348" s="6"/>
      <c r="K348" s="6">
        <f t="shared" si="653"/>
        <v>1083</v>
      </c>
      <c r="L348" s="6"/>
    </row>
    <row r="349" spans="1:12" hidden="1">
      <c r="A349" s="3">
        <f t="shared" ref="A349:B349" si="665">A358</f>
        <v>43698</v>
      </c>
      <c r="B349" s="4" t="str">
        <f t="shared" si="665"/>
        <v>Будни</v>
      </c>
      <c r="C349" s="6"/>
      <c r="D349" s="6" t="s">
        <v>16</v>
      </c>
      <c r="E349" s="6"/>
      <c r="F349" s="6"/>
      <c r="G349" s="6">
        <v>1000</v>
      </c>
      <c r="H349" s="6">
        <f t="shared" ref="H349" si="666">IF(B349="Выходной",F354*0.03,F354*0.02)/C358</f>
        <v>83</v>
      </c>
      <c r="I349" s="6"/>
      <c r="J349" s="6"/>
      <c r="K349" s="6">
        <f t="shared" si="653"/>
        <v>1083</v>
      </c>
      <c r="L349" s="6"/>
    </row>
    <row r="350" spans="1:12" hidden="1">
      <c r="A350" s="3">
        <f t="shared" ref="A350:B350" si="667">A358</f>
        <v>43698</v>
      </c>
      <c r="B350" s="4" t="str">
        <f t="shared" si="667"/>
        <v>Будни</v>
      </c>
      <c r="C350" s="6"/>
      <c r="D350" s="6" t="s">
        <v>16</v>
      </c>
      <c r="E350" s="6"/>
      <c r="F350" s="6"/>
      <c r="G350" s="6">
        <v>1000</v>
      </c>
      <c r="H350" s="6">
        <f t="shared" ref="H350" si="668">IF(B350="Выходной",F354*0.03,F354*0.02)/C358</f>
        <v>83</v>
      </c>
      <c r="I350" s="6"/>
      <c r="J350" s="6"/>
      <c r="K350" s="6">
        <f t="shared" si="653"/>
        <v>1083</v>
      </c>
      <c r="L350" s="6"/>
    </row>
    <row r="351" spans="1:12" hidden="1">
      <c r="A351" s="3">
        <f t="shared" ref="A351:B351" si="669">A358</f>
        <v>43698</v>
      </c>
      <c r="B351" s="4" t="str">
        <f t="shared" si="669"/>
        <v>Будни</v>
      </c>
      <c r="C351" s="6"/>
      <c r="D351" s="6"/>
      <c r="E351" s="6"/>
      <c r="F351" s="6"/>
      <c r="G351" s="6">
        <v>1000</v>
      </c>
      <c r="H351" s="6">
        <f t="shared" ref="H351" si="670">IF(B351="Выходной",F354*0.03,F354*0.02)/C358</f>
        <v>83</v>
      </c>
      <c r="I351" s="6"/>
      <c r="J351" s="6"/>
      <c r="K351" s="6">
        <f t="shared" si="653"/>
        <v>1083</v>
      </c>
      <c r="L351" s="6"/>
    </row>
    <row r="352" spans="1:12" hidden="1">
      <c r="A352" s="3">
        <f t="shared" ref="A352:B352" si="671">A358</f>
        <v>43698</v>
      </c>
      <c r="B352" s="4" t="str">
        <f t="shared" si="671"/>
        <v>Будни</v>
      </c>
      <c r="C352" s="6"/>
      <c r="D352" s="6"/>
      <c r="E352" s="6"/>
      <c r="F352" s="6"/>
      <c r="G352" s="6"/>
      <c r="H352" s="6">
        <f t="shared" ref="H352" si="672">IF(B352="Выходной",F354*0.03,F354*0.02)/C358</f>
        <v>83</v>
      </c>
      <c r="I352" s="6"/>
      <c r="J352" s="6"/>
      <c r="K352" s="6">
        <f t="shared" si="653"/>
        <v>83</v>
      </c>
      <c r="L352" s="6"/>
    </row>
    <row r="353" spans="1:12" hidden="1">
      <c r="A353" s="3">
        <f t="shared" ref="A353:B353" si="673">A358</f>
        <v>43698</v>
      </c>
      <c r="B353" s="4" t="str">
        <f t="shared" si="673"/>
        <v>Будни</v>
      </c>
      <c r="C353" s="13" t="s">
        <v>28</v>
      </c>
      <c r="D353" s="6" t="s">
        <v>18</v>
      </c>
      <c r="E353" s="6"/>
      <c r="F353" s="6"/>
      <c r="G353" s="6">
        <v>1000</v>
      </c>
      <c r="H353" s="6">
        <f t="shared" ref="H353" si="674">IF(B353="Выходной",F354*0.03,F354*0.02)/C358</f>
        <v>83</v>
      </c>
      <c r="I353" s="6"/>
      <c r="J353" s="6"/>
      <c r="K353" s="6">
        <f t="shared" si="653"/>
        <v>1083</v>
      </c>
      <c r="L353" s="6"/>
    </row>
    <row r="354" spans="1:12" hidden="1">
      <c r="A354" s="3">
        <f t="shared" ref="A354:B354" si="675">A358</f>
        <v>43698</v>
      </c>
      <c r="B354" s="4" t="str">
        <f t="shared" si="675"/>
        <v>Будни</v>
      </c>
      <c r="C354" s="6"/>
      <c r="D354" s="6" t="s">
        <v>18</v>
      </c>
      <c r="E354" s="6"/>
      <c r="F354" s="7">
        <v>8300</v>
      </c>
      <c r="G354" s="6">
        <v>1000</v>
      </c>
      <c r="H354" s="6">
        <f t="shared" ref="H354" si="676">IF(B354="Выходной",F354*0.03,F354*0.02)/C358</f>
        <v>83</v>
      </c>
      <c r="I354" s="6"/>
      <c r="J354" s="6"/>
      <c r="K354" s="6">
        <f t="shared" si="653"/>
        <v>1083</v>
      </c>
      <c r="L354" s="6"/>
    </row>
    <row r="355" spans="1:12" hidden="1">
      <c r="A355" s="3">
        <f t="shared" ref="A355:B355" si="677">A358</f>
        <v>43698</v>
      </c>
      <c r="B355" s="4" t="str">
        <f t="shared" si="677"/>
        <v>Будни</v>
      </c>
      <c r="C355" s="6"/>
      <c r="D355" s="6" t="s">
        <v>19</v>
      </c>
      <c r="E355" s="6"/>
      <c r="F355" s="6"/>
      <c r="G355" s="6">
        <v>1000</v>
      </c>
      <c r="H355" s="6"/>
      <c r="I355" s="6"/>
      <c r="J355" s="6"/>
      <c r="K355" s="6">
        <f t="shared" si="653"/>
        <v>1000</v>
      </c>
      <c r="L355" s="6"/>
    </row>
    <row r="356" spans="1:12" hidden="1">
      <c r="A356" s="3">
        <f t="shared" ref="A356:B356" si="678">A358</f>
        <v>43698</v>
      </c>
      <c r="B356" s="4" t="str">
        <f t="shared" si="678"/>
        <v>Будни</v>
      </c>
      <c r="C356" s="6"/>
      <c r="D356" s="6" t="s">
        <v>20</v>
      </c>
      <c r="E356" s="6" t="s">
        <v>21</v>
      </c>
      <c r="F356" s="8"/>
      <c r="G356" s="6">
        <v>1000</v>
      </c>
      <c r="H356" s="6" t="e">
        <f t="shared" ref="H356" si="679">F356*0.02/D358</f>
        <v>#DIV/0!</v>
      </c>
      <c r="I356" s="6"/>
      <c r="J356" s="6"/>
      <c r="K356" s="6" t="e">
        <f t="shared" ref="K356:K357" si="680">H356+G356+I356-J356</f>
        <v>#DIV/0!</v>
      </c>
      <c r="L356" s="6"/>
    </row>
    <row r="357" spans="1:12" hidden="1">
      <c r="A357" s="3">
        <f t="shared" ref="A357:B357" si="681">A358</f>
        <v>43698</v>
      </c>
      <c r="B357" s="4" t="str">
        <f t="shared" si="681"/>
        <v>Будни</v>
      </c>
      <c r="C357" s="6"/>
      <c r="D357" s="6" t="s">
        <v>20</v>
      </c>
      <c r="E357" s="6" t="s">
        <v>21</v>
      </c>
      <c r="F357" s="6"/>
      <c r="G357" s="6"/>
      <c r="H357" s="6" t="e">
        <f t="shared" ref="H357" si="682">F356*0.02/D358</f>
        <v>#DIV/0!</v>
      </c>
      <c r="I357" s="6"/>
      <c r="J357" s="6"/>
      <c r="K357" s="6" t="e">
        <f t="shared" si="680"/>
        <v>#DIV/0!</v>
      </c>
      <c r="L357" s="6"/>
    </row>
    <row r="358" spans="1:12" hidden="1">
      <c r="A358" s="9">
        <v>43698</v>
      </c>
      <c r="B358" s="10" t="s">
        <v>22</v>
      </c>
      <c r="C358" s="11">
        <f t="shared" ref="C358" si="683">COUNTA(C342:C354)</f>
        <v>2</v>
      </c>
      <c r="D358" s="11">
        <f t="shared" ref="D358" si="684">COUNTA(C356:C357)</f>
        <v>0</v>
      </c>
      <c r="E358" s="12"/>
      <c r="F358" s="12"/>
      <c r="G358" s="12"/>
      <c r="H358" s="12"/>
      <c r="I358" s="12"/>
      <c r="J358" s="12"/>
      <c r="K358" s="12"/>
      <c r="L358" s="12"/>
    </row>
    <row r="359" spans="1:12">
      <c r="A359" s="3">
        <f t="shared" ref="A359:B359" si="685">A375</f>
        <v>43699</v>
      </c>
      <c r="B359" s="4" t="str">
        <f t="shared" si="685"/>
        <v>Будни</v>
      </c>
      <c r="C359" s="5" t="s">
        <v>25</v>
      </c>
      <c r="D359" s="6" t="s">
        <v>16</v>
      </c>
      <c r="E359" s="6" t="s">
        <v>17</v>
      </c>
      <c r="F359" s="6"/>
      <c r="G359" s="6">
        <v>1000</v>
      </c>
      <c r="H359" s="6">
        <f t="shared" ref="H359" si="686">IF(B359="Выходной",F371*0.03,F371*0.02)/C375</f>
        <v>117</v>
      </c>
      <c r="I359" s="6"/>
      <c r="J359" s="6"/>
      <c r="K359" s="6">
        <f t="shared" ref="K359:K372" si="687">G359+H359+I359-J359</f>
        <v>1117</v>
      </c>
      <c r="L359" s="6"/>
    </row>
    <row r="360" spans="1:12" hidden="1">
      <c r="A360" s="3">
        <f t="shared" ref="A360:B360" si="688">A375</f>
        <v>43699</v>
      </c>
      <c r="B360" s="4" t="str">
        <f t="shared" si="688"/>
        <v>Будни</v>
      </c>
      <c r="C360" s="5"/>
      <c r="D360" s="6" t="s">
        <v>16</v>
      </c>
      <c r="E360" s="6" t="s">
        <v>17</v>
      </c>
      <c r="F360" s="6"/>
      <c r="G360" s="6">
        <v>1000</v>
      </c>
      <c r="H360" s="6">
        <f t="shared" ref="H360" si="689">IF(B360="Выходной",F371*0.03,F371*0.02)/C375</f>
        <v>117</v>
      </c>
      <c r="I360" s="6"/>
      <c r="J360" s="6"/>
      <c r="K360" s="6">
        <f t="shared" si="687"/>
        <v>1117</v>
      </c>
      <c r="L360" s="6"/>
    </row>
    <row r="361" spans="1:12" hidden="1">
      <c r="A361" s="3">
        <f t="shared" ref="A361:B361" si="690">A375</f>
        <v>43699</v>
      </c>
      <c r="B361" s="4" t="str">
        <f t="shared" si="690"/>
        <v>Будни</v>
      </c>
      <c r="C361" s="6"/>
      <c r="D361" s="6" t="s">
        <v>16</v>
      </c>
      <c r="E361" s="6" t="s">
        <v>17</v>
      </c>
      <c r="F361" s="6"/>
      <c r="G361" s="6">
        <v>1000</v>
      </c>
      <c r="H361" s="6">
        <f t="shared" ref="H361" si="691">IF(B361="Выходной",F371*0.03,F371*0.02)/C375</f>
        <v>117</v>
      </c>
      <c r="I361" s="6"/>
      <c r="J361" s="6"/>
      <c r="K361" s="6">
        <f t="shared" si="687"/>
        <v>1117</v>
      </c>
      <c r="L361" s="6"/>
    </row>
    <row r="362" spans="1:12" hidden="1">
      <c r="A362" s="3">
        <f t="shared" ref="A362:B362" si="692">A375</f>
        <v>43699</v>
      </c>
      <c r="B362" s="4" t="str">
        <f t="shared" si="692"/>
        <v>Будни</v>
      </c>
      <c r="C362" s="6"/>
      <c r="D362" s="6" t="s">
        <v>16</v>
      </c>
      <c r="E362" s="6" t="s">
        <v>17</v>
      </c>
      <c r="F362" s="6"/>
      <c r="G362" s="6">
        <v>1000</v>
      </c>
      <c r="H362" s="6">
        <f t="shared" ref="H362" si="693">IF(B362="Выходной",F371*0.03,F371*0.02)/C375</f>
        <v>117</v>
      </c>
      <c r="I362" s="6"/>
      <c r="J362" s="6"/>
      <c r="K362" s="6">
        <f t="shared" si="687"/>
        <v>1117</v>
      </c>
      <c r="L362" s="6"/>
    </row>
    <row r="363" spans="1:12" hidden="1">
      <c r="A363" s="3">
        <f t="shared" ref="A363:B363" si="694">A375</f>
        <v>43699</v>
      </c>
      <c r="B363" s="4" t="str">
        <f t="shared" si="694"/>
        <v>Будни</v>
      </c>
      <c r="C363" s="6"/>
      <c r="D363" s="6" t="s">
        <v>16</v>
      </c>
      <c r="E363" s="6"/>
      <c r="F363" s="6"/>
      <c r="G363" s="6">
        <v>1000</v>
      </c>
      <c r="H363" s="6">
        <f t="shared" ref="H363" si="695">IF(B363="Выходной",F371*0.03,F371*0.02)/C375</f>
        <v>117</v>
      </c>
      <c r="I363" s="6"/>
      <c r="J363" s="6"/>
      <c r="K363" s="6">
        <f t="shared" si="687"/>
        <v>1117</v>
      </c>
      <c r="L363" s="6"/>
    </row>
    <row r="364" spans="1:12" hidden="1">
      <c r="A364" s="3">
        <f t="shared" ref="A364:B364" si="696">A375</f>
        <v>43699</v>
      </c>
      <c r="B364" s="4" t="str">
        <f t="shared" si="696"/>
        <v>Будни</v>
      </c>
      <c r="C364" s="6"/>
      <c r="D364" s="6" t="s">
        <v>16</v>
      </c>
      <c r="E364" s="6"/>
      <c r="F364" s="6"/>
      <c r="G364" s="6">
        <v>1000</v>
      </c>
      <c r="H364" s="6">
        <f t="shared" ref="H364" si="697">IF(B364="Выходной",F371*0.03,F371*0.02)/C375</f>
        <v>117</v>
      </c>
      <c r="I364" s="6"/>
      <c r="J364" s="6"/>
      <c r="K364" s="6">
        <f t="shared" si="687"/>
        <v>1117</v>
      </c>
      <c r="L364" s="6"/>
    </row>
    <row r="365" spans="1:12" hidden="1">
      <c r="A365" s="3">
        <f t="shared" ref="A365:B365" si="698">A375</f>
        <v>43699</v>
      </c>
      <c r="B365" s="4" t="str">
        <f t="shared" si="698"/>
        <v>Будни</v>
      </c>
      <c r="C365" s="6"/>
      <c r="D365" s="6" t="s">
        <v>16</v>
      </c>
      <c r="E365" s="6"/>
      <c r="F365" s="6"/>
      <c r="G365" s="6">
        <v>1000</v>
      </c>
      <c r="H365" s="6">
        <f t="shared" ref="H365" si="699">IF(B365="Выходной",F371*0.03,F371*0.02)/C375</f>
        <v>117</v>
      </c>
      <c r="I365" s="6"/>
      <c r="J365" s="6"/>
      <c r="K365" s="6">
        <f t="shared" si="687"/>
        <v>1117</v>
      </c>
      <c r="L365" s="6"/>
    </row>
    <row r="366" spans="1:12" hidden="1">
      <c r="A366" s="3">
        <f t="shared" ref="A366:B366" si="700">A375</f>
        <v>43699</v>
      </c>
      <c r="B366" s="4" t="str">
        <f t="shared" si="700"/>
        <v>Будни</v>
      </c>
      <c r="C366" s="6"/>
      <c r="D366" s="6" t="s">
        <v>16</v>
      </c>
      <c r="E366" s="6"/>
      <c r="F366" s="6"/>
      <c r="G366" s="6">
        <v>1000</v>
      </c>
      <c r="H366" s="6">
        <f t="shared" ref="H366" si="701">IF(B366="Выходной",F371*0.03,F371*0.02)/C375</f>
        <v>117</v>
      </c>
      <c r="I366" s="6"/>
      <c r="J366" s="6"/>
      <c r="K366" s="6">
        <f t="shared" si="687"/>
        <v>1117</v>
      </c>
      <c r="L366" s="6"/>
    </row>
    <row r="367" spans="1:12" hidden="1">
      <c r="A367" s="3">
        <f t="shared" ref="A367:B367" si="702">A375</f>
        <v>43699</v>
      </c>
      <c r="B367" s="4" t="str">
        <f t="shared" si="702"/>
        <v>Будни</v>
      </c>
      <c r="C367" s="6"/>
      <c r="D367" s="6" t="s">
        <v>16</v>
      </c>
      <c r="E367" s="6"/>
      <c r="F367" s="6"/>
      <c r="G367" s="6">
        <v>1000</v>
      </c>
      <c r="H367" s="6">
        <f t="shared" ref="H367" si="703">IF(B367="Выходной",F371*0.03,F371*0.02)/C375</f>
        <v>117</v>
      </c>
      <c r="I367" s="6"/>
      <c r="J367" s="6"/>
      <c r="K367" s="6">
        <f t="shared" si="687"/>
        <v>1117</v>
      </c>
      <c r="L367" s="6"/>
    </row>
    <row r="368" spans="1:12" hidden="1">
      <c r="A368" s="3">
        <f t="shared" ref="A368:B368" si="704">A375</f>
        <v>43699</v>
      </c>
      <c r="B368" s="4" t="str">
        <f t="shared" si="704"/>
        <v>Будни</v>
      </c>
      <c r="C368" s="6"/>
      <c r="D368" s="6"/>
      <c r="E368" s="6"/>
      <c r="F368" s="6"/>
      <c r="G368" s="6">
        <v>1000</v>
      </c>
      <c r="H368" s="6">
        <f t="shared" ref="H368" si="705">IF(B368="Выходной",F371*0.03,F371*0.02)/C375</f>
        <v>117</v>
      </c>
      <c r="I368" s="6"/>
      <c r="J368" s="6"/>
      <c r="K368" s="6">
        <f t="shared" si="687"/>
        <v>1117</v>
      </c>
      <c r="L368" s="6"/>
    </row>
    <row r="369" spans="1:12" hidden="1">
      <c r="A369" s="3">
        <f t="shared" ref="A369:B369" si="706">A375</f>
        <v>43699</v>
      </c>
      <c r="B369" s="4" t="str">
        <f t="shared" si="706"/>
        <v>Будни</v>
      </c>
      <c r="C369" s="6"/>
      <c r="D369" s="6"/>
      <c r="E369" s="6"/>
      <c r="F369" s="6"/>
      <c r="G369" s="6"/>
      <c r="H369" s="6" t="e">
        <v>#DIV/0!</v>
      </c>
      <c r="I369" s="6"/>
      <c r="J369" s="6"/>
      <c r="K369" s="6" t="e">
        <f t="shared" si="687"/>
        <v>#DIV/0!</v>
      </c>
      <c r="L369" s="6"/>
    </row>
    <row r="370" spans="1:12" hidden="1">
      <c r="A370" s="3">
        <f t="shared" ref="A370:B370" si="707">A375</f>
        <v>43699</v>
      </c>
      <c r="B370" s="4" t="str">
        <f t="shared" si="707"/>
        <v>Будни</v>
      </c>
      <c r="C370" s="6"/>
      <c r="D370" s="6" t="s">
        <v>18</v>
      </c>
      <c r="E370" s="6"/>
      <c r="F370" s="6"/>
      <c r="G370" s="6">
        <v>1000</v>
      </c>
      <c r="H370" s="6">
        <f t="shared" ref="H370" si="708">IF(B370="Выходной",F371*0.03,F371*0.02)/C375</f>
        <v>117</v>
      </c>
      <c r="I370" s="6"/>
      <c r="J370" s="6"/>
      <c r="K370" s="6">
        <f t="shared" si="687"/>
        <v>1117</v>
      </c>
      <c r="L370" s="6"/>
    </row>
    <row r="371" spans="1:12" hidden="1">
      <c r="A371" s="3">
        <f t="shared" ref="A371:B371" si="709">A375</f>
        <v>43699</v>
      </c>
      <c r="B371" s="4" t="str">
        <f t="shared" si="709"/>
        <v>Будни</v>
      </c>
      <c r="C371" s="6"/>
      <c r="D371" s="6" t="s">
        <v>18</v>
      </c>
      <c r="E371" s="6"/>
      <c r="F371" s="7">
        <v>5850</v>
      </c>
      <c r="G371" s="6">
        <v>1000</v>
      </c>
      <c r="H371" s="6" t="e">
        <v>#DIV/0!</v>
      </c>
      <c r="I371" s="6"/>
      <c r="J371" s="6"/>
      <c r="K371" s="6" t="e">
        <f t="shared" si="687"/>
        <v>#DIV/0!</v>
      </c>
      <c r="L371" s="6"/>
    </row>
    <row r="372" spans="1:12" hidden="1">
      <c r="A372" s="3">
        <f t="shared" ref="A372:B372" si="710">A375</f>
        <v>43699</v>
      </c>
      <c r="B372" s="4" t="str">
        <f t="shared" si="710"/>
        <v>Будни</v>
      </c>
      <c r="C372" s="6"/>
      <c r="D372" s="6" t="s">
        <v>19</v>
      </c>
      <c r="E372" s="6"/>
      <c r="F372" s="6"/>
      <c r="G372" s="6">
        <v>1000</v>
      </c>
      <c r="H372" s="6"/>
      <c r="I372" s="6"/>
      <c r="J372" s="6"/>
      <c r="K372" s="6">
        <f t="shared" si="687"/>
        <v>1000</v>
      </c>
      <c r="L372" s="6"/>
    </row>
    <row r="373" spans="1:12" hidden="1">
      <c r="A373" s="3">
        <f t="shared" ref="A373:B373" si="711">A375</f>
        <v>43699</v>
      </c>
      <c r="B373" s="4" t="str">
        <f t="shared" si="711"/>
        <v>Будни</v>
      </c>
      <c r="C373" s="6"/>
      <c r="D373" s="6" t="s">
        <v>20</v>
      </c>
      <c r="E373" s="6" t="s">
        <v>21</v>
      </c>
      <c r="F373" s="8"/>
      <c r="G373" s="6">
        <v>1000</v>
      </c>
      <c r="H373" s="6" t="e">
        <f t="shared" ref="H373" si="712">F373*0.02/D375</f>
        <v>#DIV/0!</v>
      </c>
      <c r="I373" s="6"/>
      <c r="J373" s="6"/>
      <c r="K373" s="6" t="e">
        <f t="shared" ref="K373:K374" si="713">H373+G373+I373-J373</f>
        <v>#DIV/0!</v>
      </c>
      <c r="L373" s="6"/>
    </row>
    <row r="374" spans="1:12" hidden="1">
      <c r="A374" s="3">
        <f t="shared" ref="A374:B374" si="714">A375</f>
        <v>43699</v>
      </c>
      <c r="B374" s="4" t="str">
        <f t="shared" si="714"/>
        <v>Будни</v>
      </c>
      <c r="C374" s="6"/>
      <c r="D374" s="6" t="s">
        <v>20</v>
      </c>
      <c r="E374" s="6" t="s">
        <v>21</v>
      </c>
      <c r="F374" s="6"/>
      <c r="G374" s="6"/>
      <c r="H374" s="6" t="e">
        <f t="shared" ref="H374" si="715">F373*0.02/D375</f>
        <v>#DIV/0!</v>
      </c>
      <c r="I374" s="6"/>
      <c r="J374" s="6"/>
      <c r="K374" s="6" t="e">
        <f t="shared" si="713"/>
        <v>#DIV/0!</v>
      </c>
      <c r="L374" s="6"/>
    </row>
    <row r="375" spans="1:12" hidden="1">
      <c r="A375" s="9">
        <v>43699</v>
      </c>
      <c r="B375" s="10" t="s">
        <v>22</v>
      </c>
      <c r="C375" s="11">
        <f t="shared" ref="C375" si="716">COUNTA(C359:C371)</f>
        <v>1</v>
      </c>
      <c r="D375" s="11">
        <f t="shared" ref="D375" si="717">COUNTA(C373:C374)</f>
        <v>0</v>
      </c>
      <c r="E375" s="12"/>
      <c r="F375" s="12"/>
      <c r="G375" s="12"/>
      <c r="H375" s="12"/>
      <c r="I375" s="12"/>
      <c r="J375" s="12"/>
      <c r="K375" s="12"/>
      <c r="L375" s="12"/>
    </row>
    <row r="376" spans="1:12" hidden="1">
      <c r="A376" s="3">
        <f t="shared" ref="A376:B376" si="718">A392</f>
        <v>43700</v>
      </c>
      <c r="B376" s="4" t="str">
        <f t="shared" si="718"/>
        <v>Будни</v>
      </c>
      <c r="C376" s="5"/>
      <c r="D376" s="6" t="s">
        <v>16</v>
      </c>
      <c r="E376" s="6" t="s">
        <v>17</v>
      </c>
      <c r="F376" s="6"/>
      <c r="G376" s="6">
        <v>1000</v>
      </c>
      <c r="H376" s="6" t="e">
        <f t="shared" ref="H376" si="719">IF(B376="Выходной",F388*0.03,F388*0.02)/C392</f>
        <v>#DIV/0!</v>
      </c>
      <c r="I376" s="6"/>
      <c r="J376" s="6"/>
      <c r="K376" s="6" t="e">
        <f t="shared" ref="K376:K389" si="720">G376+H376+I376-J376</f>
        <v>#DIV/0!</v>
      </c>
      <c r="L376" s="6"/>
    </row>
    <row r="377" spans="1:12" hidden="1">
      <c r="A377" s="3">
        <f t="shared" ref="A377:B377" si="721">A392</f>
        <v>43700</v>
      </c>
      <c r="B377" s="4" t="str">
        <f t="shared" si="721"/>
        <v>Будни</v>
      </c>
      <c r="C377" s="5"/>
      <c r="D377" s="6" t="s">
        <v>16</v>
      </c>
      <c r="E377" s="6" t="s">
        <v>17</v>
      </c>
      <c r="F377" s="6"/>
      <c r="G377" s="6">
        <v>1000</v>
      </c>
      <c r="H377" s="6" t="e">
        <f t="shared" ref="H377" si="722">IF(B377="Выходной",F388*0.03,F388*0.02)/C392</f>
        <v>#DIV/0!</v>
      </c>
      <c r="I377" s="6"/>
      <c r="J377" s="6"/>
      <c r="K377" s="6" t="e">
        <f t="shared" si="720"/>
        <v>#DIV/0!</v>
      </c>
      <c r="L377" s="6"/>
    </row>
    <row r="378" spans="1:12" hidden="1">
      <c r="A378" s="3">
        <f t="shared" ref="A378:B378" si="723">A392</f>
        <v>43700</v>
      </c>
      <c r="B378" s="4" t="str">
        <f t="shared" si="723"/>
        <v>Будни</v>
      </c>
      <c r="C378" s="6"/>
      <c r="D378" s="6" t="s">
        <v>16</v>
      </c>
      <c r="E378" s="6" t="s">
        <v>17</v>
      </c>
      <c r="F378" s="6"/>
      <c r="G378" s="6">
        <v>1000</v>
      </c>
      <c r="H378" s="6" t="e">
        <f t="shared" ref="H378" si="724">IF(B378="Выходной",F388*0.03,F388*0.02)/C392</f>
        <v>#DIV/0!</v>
      </c>
      <c r="I378" s="6"/>
      <c r="J378" s="6"/>
      <c r="K378" s="6" t="e">
        <f t="shared" si="720"/>
        <v>#DIV/0!</v>
      </c>
      <c r="L378" s="6"/>
    </row>
    <row r="379" spans="1:12" hidden="1">
      <c r="A379" s="3">
        <f t="shared" ref="A379:B379" si="725">A392</f>
        <v>43700</v>
      </c>
      <c r="B379" s="4" t="str">
        <f t="shared" si="725"/>
        <v>Будни</v>
      </c>
      <c r="C379" s="6"/>
      <c r="D379" s="6" t="s">
        <v>16</v>
      </c>
      <c r="E379" s="6" t="s">
        <v>17</v>
      </c>
      <c r="F379" s="6"/>
      <c r="G379" s="6">
        <v>1000</v>
      </c>
      <c r="H379" s="6" t="e">
        <f t="shared" ref="H379" si="726">IF(B379="Выходной",F388*0.03,F388*0.02)/C392</f>
        <v>#DIV/0!</v>
      </c>
      <c r="I379" s="6"/>
      <c r="J379" s="6"/>
      <c r="K379" s="6" t="e">
        <f t="shared" si="720"/>
        <v>#DIV/0!</v>
      </c>
      <c r="L379" s="6"/>
    </row>
    <row r="380" spans="1:12" hidden="1">
      <c r="A380" s="3">
        <f t="shared" ref="A380:B380" si="727">A392</f>
        <v>43700</v>
      </c>
      <c r="B380" s="4" t="str">
        <f t="shared" si="727"/>
        <v>Будни</v>
      </c>
      <c r="C380" s="6"/>
      <c r="D380" s="6" t="s">
        <v>16</v>
      </c>
      <c r="E380" s="6"/>
      <c r="F380" s="6"/>
      <c r="G380" s="6">
        <v>1000</v>
      </c>
      <c r="H380" s="6" t="e">
        <f t="shared" ref="H380" si="728">IF(B380="Выходной",F388*0.03,F388*0.02)/C392</f>
        <v>#DIV/0!</v>
      </c>
      <c r="I380" s="6"/>
      <c r="J380" s="6"/>
      <c r="K380" s="6" t="e">
        <f t="shared" si="720"/>
        <v>#DIV/0!</v>
      </c>
      <c r="L380" s="6"/>
    </row>
    <row r="381" spans="1:12" hidden="1">
      <c r="A381" s="3">
        <f t="shared" ref="A381:B381" si="729">A392</f>
        <v>43700</v>
      </c>
      <c r="B381" s="4" t="str">
        <f t="shared" si="729"/>
        <v>Будни</v>
      </c>
      <c r="C381" s="6"/>
      <c r="D381" s="6" t="s">
        <v>16</v>
      </c>
      <c r="E381" s="6"/>
      <c r="F381" s="6"/>
      <c r="G381" s="6">
        <v>1000</v>
      </c>
      <c r="H381" s="6" t="e">
        <v>#DIV/0!</v>
      </c>
      <c r="I381" s="6"/>
      <c r="J381" s="6"/>
      <c r="K381" s="6" t="e">
        <f t="shared" si="720"/>
        <v>#DIV/0!</v>
      </c>
      <c r="L381" s="6"/>
    </row>
    <row r="382" spans="1:12" hidden="1">
      <c r="A382" s="3">
        <f t="shared" ref="A382:B382" si="730">A392</f>
        <v>43700</v>
      </c>
      <c r="B382" s="4" t="str">
        <f t="shared" si="730"/>
        <v>Будни</v>
      </c>
      <c r="C382" s="6"/>
      <c r="D382" s="6" t="s">
        <v>16</v>
      </c>
      <c r="E382" s="6"/>
      <c r="F382" s="6"/>
      <c r="G382" s="6">
        <v>1000</v>
      </c>
      <c r="H382" s="6" t="e">
        <f t="shared" ref="H382" si="731">IF(B382="Выходной",F388*0.03,F388*0.02)/C392</f>
        <v>#DIV/0!</v>
      </c>
      <c r="I382" s="6"/>
      <c r="J382" s="6"/>
      <c r="K382" s="6" t="e">
        <f t="shared" si="720"/>
        <v>#DIV/0!</v>
      </c>
      <c r="L382" s="6"/>
    </row>
    <row r="383" spans="1:12" hidden="1">
      <c r="A383" s="3">
        <f t="shared" ref="A383:B383" si="732">A392</f>
        <v>43700</v>
      </c>
      <c r="B383" s="4" t="str">
        <f t="shared" si="732"/>
        <v>Будни</v>
      </c>
      <c r="C383" s="6"/>
      <c r="D383" s="6" t="s">
        <v>16</v>
      </c>
      <c r="E383" s="6"/>
      <c r="F383" s="6"/>
      <c r="G383" s="6">
        <v>1000</v>
      </c>
      <c r="H383" s="6" t="e">
        <f t="shared" ref="H383" si="733">IF(B383="Выходной",F388*0.03,F388*0.02)/C392</f>
        <v>#DIV/0!</v>
      </c>
      <c r="I383" s="6"/>
      <c r="J383" s="6"/>
      <c r="K383" s="6" t="e">
        <f t="shared" si="720"/>
        <v>#DIV/0!</v>
      </c>
      <c r="L383" s="6"/>
    </row>
    <row r="384" spans="1:12" hidden="1">
      <c r="A384" s="3">
        <f t="shared" ref="A384:B384" si="734">A392</f>
        <v>43700</v>
      </c>
      <c r="B384" s="4" t="str">
        <f t="shared" si="734"/>
        <v>Будни</v>
      </c>
      <c r="C384" s="6"/>
      <c r="D384" s="6" t="s">
        <v>16</v>
      </c>
      <c r="E384" s="6"/>
      <c r="F384" s="6"/>
      <c r="G384" s="6">
        <v>1000</v>
      </c>
      <c r="H384" s="6" t="e">
        <f t="shared" ref="H384" si="735">IF(B384="Выходной",F388*0.03,F388*0.02)/C392</f>
        <v>#DIV/0!</v>
      </c>
      <c r="I384" s="6"/>
      <c r="J384" s="6"/>
      <c r="K384" s="6" t="e">
        <f t="shared" si="720"/>
        <v>#DIV/0!</v>
      </c>
      <c r="L384" s="6"/>
    </row>
    <row r="385" spans="1:12" hidden="1">
      <c r="A385" s="3">
        <f t="shared" ref="A385:B385" si="736">A392</f>
        <v>43700</v>
      </c>
      <c r="B385" s="4" t="str">
        <f t="shared" si="736"/>
        <v>Будни</v>
      </c>
      <c r="C385" s="6"/>
      <c r="D385" s="6"/>
      <c r="E385" s="6"/>
      <c r="F385" s="6"/>
      <c r="G385" s="6">
        <v>1000</v>
      </c>
      <c r="H385" s="6" t="e">
        <f t="shared" ref="H385" si="737">IF(B385="Выходной",F388*0.03,F388*0.02)/C392</f>
        <v>#DIV/0!</v>
      </c>
      <c r="I385" s="6"/>
      <c r="J385" s="6"/>
      <c r="K385" s="6" t="e">
        <f t="shared" si="720"/>
        <v>#DIV/0!</v>
      </c>
      <c r="L385" s="6"/>
    </row>
    <row r="386" spans="1:12" hidden="1">
      <c r="A386" s="3">
        <f t="shared" ref="A386:B386" si="738">A392</f>
        <v>43700</v>
      </c>
      <c r="B386" s="4" t="str">
        <f t="shared" si="738"/>
        <v>Будни</v>
      </c>
      <c r="C386" s="6"/>
      <c r="D386" s="6"/>
      <c r="E386" s="6"/>
      <c r="F386" s="6"/>
      <c r="G386" s="6"/>
      <c r="H386" s="6" t="e">
        <f t="shared" ref="H386" si="739">IF(B386="Выходной",F388*0.03,F388*0.02)/C392</f>
        <v>#DIV/0!</v>
      </c>
      <c r="I386" s="6"/>
      <c r="J386" s="6"/>
      <c r="K386" s="6" t="e">
        <f t="shared" si="720"/>
        <v>#DIV/0!</v>
      </c>
      <c r="L386" s="6"/>
    </row>
    <row r="387" spans="1:12" hidden="1">
      <c r="A387" s="3">
        <f t="shared" ref="A387:B387" si="740">A392</f>
        <v>43700</v>
      </c>
      <c r="B387" s="4" t="str">
        <f t="shared" si="740"/>
        <v>Будни</v>
      </c>
      <c r="C387" s="6"/>
      <c r="D387" s="6" t="s">
        <v>18</v>
      </c>
      <c r="E387" s="6"/>
      <c r="F387" s="6"/>
      <c r="G387" s="6">
        <v>1000</v>
      </c>
      <c r="H387" s="6" t="e">
        <f t="shared" ref="H387" si="741">IF(B387="Выходной",F388*0.03,F388*0.02)/C392</f>
        <v>#DIV/0!</v>
      </c>
      <c r="I387" s="6"/>
      <c r="J387" s="6"/>
      <c r="K387" s="6" t="e">
        <f t="shared" si="720"/>
        <v>#DIV/0!</v>
      </c>
      <c r="L387" s="6"/>
    </row>
    <row r="388" spans="1:12" hidden="1">
      <c r="A388" s="3">
        <f t="shared" ref="A388:B388" si="742">A392</f>
        <v>43700</v>
      </c>
      <c r="B388" s="4" t="str">
        <f t="shared" si="742"/>
        <v>Будни</v>
      </c>
      <c r="C388" s="6"/>
      <c r="D388" s="6" t="s">
        <v>18</v>
      </c>
      <c r="E388" s="6"/>
      <c r="F388" s="7"/>
      <c r="G388" s="6">
        <v>1000</v>
      </c>
      <c r="H388" s="6" t="e">
        <f t="shared" ref="H388" si="743">IF(B388="Выходной",F388*0.03,F388*0.02)/C392</f>
        <v>#DIV/0!</v>
      </c>
      <c r="I388" s="6"/>
      <c r="J388" s="6"/>
      <c r="K388" s="6" t="e">
        <f t="shared" si="720"/>
        <v>#DIV/0!</v>
      </c>
      <c r="L388" s="6"/>
    </row>
    <row r="389" spans="1:12" hidden="1">
      <c r="A389" s="3">
        <f t="shared" ref="A389:B389" si="744">A392</f>
        <v>43700</v>
      </c>
      <c r="B389" s="4" t="str">
        <f t="shared" si="744"/>
        <v>Будни</v>
      </c>
      <c r="C389" s="6"/>
      <c r="D389" s="6" t="s">
        <v>19</v>
      </c>
      <c r="E389" s="6"/>
      <c r="F389" s="6"/>
      <c r="G389" s="6">
        <v>1000</v>
      </c>
      <c r="H389" s="6"/>
      <c r="I389" s="6"/>
      <c r="J389" s="6"/>
      <c r="K389" s="6">
        <f t="shared" si="720"/>
        <v>1000</v>
      </c>
      <c r="L389" s="6"/>
    </row>
    <row r="390" spans="1:12" hidden="1">
      <c r="A390" s="3">
        <f t="shared" ref="A390:B390" si="745">A392</f>
        <v>43700</v>
      </c>
      <c r="B390" s="4" t="str">
        <f t="shared" si="745"/>
        <v>Будни</v>
      </c>
      <c r="C390" s="6"/>
      <c r="D390" s="6" t="s">
        <v>20</v>
      </c>
      <c r="E390" s="6" t="s">
        <v>21</v>
      </c>
      <c r="F390" s="8"/>
      <c r="G390" s="6">
        <v>1000</v>
      </c>
      <c r="H390" s="6" t="e">
        <f t="shared" ref="H390" si="746">F390*0.02/D392</f>
        <v>#DIV/0!</v>
      </c>
      <c r="I390" s="6"/>
      <c r="J390" s="6"/>
      <c r="K390" s="6" t="e">
        <f t="shared" ref="K390:K391" si="747">H390+G390+I390-J390</f>
        <v>#DIV/0!</v>
      </c>
      <c r="L390" s="6"/>
    </row>
    <row r="391" spans="1:12" hidden="1">
      <c r="A391" s="3">
        <f t="shared" ref="A391:B391" si="748">A392</f>
        <v>43700</v>
      </c>
      <c r="B391" s="4" t="str">
        <f t="shared" si="748"/>
        <v>Будни</v>
      </c>
      <c r="C391" s="6"/>
      <c r="D391" s="6" t="s">
        <v>20</v>
      </c>
      <c r="E391" s="6" t="s">
        <v>21</v>
      </c>
      <c r="F391" s="6"/>
      <c r="G391" s="6"/>
      <c r="H391" s="6" t="e">
        <f t="shared" ref="H391" si="749">F390*0.02/D392</f>
        <v>#DIV/0!</v>
      </c>
      <c r="I391" s="6"/>
      <c r="J391" s="6"/>
      <c r="K391" s="6" t="e">
        <f t="shared" si="747"/>
        <v>#DIV/0!</v>
      </c>
      <c r="L391" s="6"/>
    </row>
    <row r="392" spans="1:12" hidden="1">
      <c r="A392" s="9">
        <v>43700</v>
      </c>
      <c r="B392" s="10" t="s">
        <v>22</v>
      </c>
      <c r="C392" s="11">
        <f t="shared" ref="C392" si="750">COUNTA(C376:C388)</f>
        <v>0</v>
      </c>
      <c r="D392" s="11">
        <f t="shared" ref="D392" si="751">COUNTA(C390:C391)</f>
        <v>0</v>
      </c>
      <c r="E392" s="12"/>
      <c r="F392" s="12"/>
      <c r="G392" s="12"/>
      <c r="H392" s="12"/>
      <c r="I392" s="12"/>
      <c r="J392" s="12"/>
      <c r="K392" s="12"/>
      <c r="L392" s="12"/>
    </row>
    <row r="393" spans="1:12" hidden="1">
      <c r="A393" s="3">
        <f t="shared" ref="A393:B393" si="752">A409</f>
        <v>43701</v>
      </c>
      <c r="B393" s="4" t="str">
        <f t="shared" si="752"/>
        <v>Выходной</v>
      </c>
      <c r="C393" s="5"/>
      <c r="D393" s="6" t="s">
        <v>16</v>
      </c>
      <c r="E393" s="6" t="s">
        <v>17</v>
      </c>
      <c r="F393" s="6"/>
      <c r="G393" s="6">
        <v>1000</v>
      </c>
      <c r="H393" s="6" t="e">
        <f t="shared" ref="H393" si="753">IF(B393="Выходной",F405*0.03,F405*0.02)/C409</f>
        <v>#DIV/0!</v>
      </c>
      <c r="I393" s="6"/>
      <c r="J393" s="6"/>
      <c r="K393" s="6" t="e">
        <f t="shared" ref="K393:K406" si="754">G393+H393+I393-J393</f>
        <v>#DIV/0!</v>
      </c>
      <c r="L393" s="6"/>
    </row>
    <row r="394" spans="1:12" hidden="1">
      <c r="A394" s="3">
        <f t="shared" ref="A394:B394" si="755">A409</f>
        <v>43701</v>
      </c>
      <c r="B394" s="4" t="str">
        <f t="shared" si="755"/>
        <v>Выходной</v>
      </c>
      <c r="C394" s="5"/>
      <c r="D394" s="6" t="s">
        <v>16</v>
      </c>
      <c r="E394" s="6" t="s">
        <v>17</v>
      </c>
      <c r="F394" s="6"/>
      <c r="G394" s="6">
        <v>1000</v>
      </c>
      <c r="H394" s="6" t="e">
        <f t="shared" ref="H394" si="756">IF(B394="Выходной",F405*0.03,F405*0.02)/C409</f>
        <v>#DIV/0!</v>
      </c>
      <c r="I394" s="6"/>
      <c r="J394" s="6"/>
      <c r="K394" s="6" t="e">
        <f t="shared" si="754"/>
        <v>#DIV/0!</v>
      </c>
      <c r="L394" s="6"/>
    </row>
    <row r="395" spans="1:12" hidden="1">
      <c r="A395" s="3">
        <f t="shared" ref="A395:B395" si="757">A409</f>
        <v>43701</v>
      </c>
      <c r="B395" s="4" t="str">
        <f t="shared" si="757"/>
        <v>Выходной</v>
      </c>
      <c r="C395" s="6"/>
      <c r="D395" s="6" t="s">
        <v>16</v>
      </c>
      <c r="E395" s="6" t="s">
        <v>17</v>
      </c>
      <c r="F395" s="6"/>
      <c r="G395" s="6">
        <v>1000</v>
      </c>
      <c r="H395" s="6" t="e">
        <f t="shared" ref="H395" si="758">IF(B395="Выходной",F405*0.03,F405*0.02)/C409</f>
        <v>#DIV/0!</v>
      </c>
      <c r="I395" s="6"/>
      <c r="J395" s="6"/>
      <c r="K395" s="6" t="e">
        <f t="shared" si="754"/>
        <v>#DIV/0!</v>
      </c>
      <c r="L395" s="6"/>
    </row>
    <row r="396" spans="1:12" hidden="1">
      <c r="A396" s="3">
        <f t="shared" ref="A396:B396" si="759">A409</f>
        <v>43701</v>
      </c>
      <c r="B396" s="4" t="str">
        <f t="shared" si="759"/>
        <v>Выходной</v>
      </c>
      <c r="C396" s="6"/>
      <c r="D396" s="6" t="s">
        <v>16</v>
      </c>
      <c r="E396" s="6" t="s">
        <v>17</v>
      </c>
      <c r="F396" s="6"/>
      <c r="G396" s="6">
        <v>1000</v>
      </c>
      <c r="H396" s="6" t="e">
        <f t="shared" ref="H396" si="760">IF(B396="Выходной",F405*0.03,F405*0.02)/C409</f>
        <v>#DIV/0!</v>
      </c>
      <c r="I396" s="6"/>
      <c r="J396" s="6"/>
      <c r="K396" s="6" t="e">
        <f t="shared" si="754"/>
        <v>#DIV/0!</v>
      </c>
      <c r="L396" s="6"/>
    </row>
    <row r="397" spans="1:12" hidden="1">
      <c r="A397" s="3">
        <f t="shared" ref="A397:B397" si="761">A409</f>
        <v>43701</v>
      </c>
      <c r="B397" s="4" t="str">
        <f t="shared" si="761"/>
        <v>Выходной</v>
      </c>
      <c r="C397" s="6"/>
      <c r="D397" s="6" t="s">
        <v>16</v>
      </c>
      <c r="E397" s="6"/>
      <c r="F397" s="6"/>
      <c r="G397" s="6">
        <v>1000</v>
      </c>
      <c r="H397" s="6" t="e">
        <f t="shared" ref="H397" si="762">IF(B397="Выходной",F405*0.03,F405*0.02)/C409</f>
        <v>#DIV/0!</v>
      </c>
      <c r="I397" s="6"/>
      <c r="J397" s="6"/>
      <c r="K397" s="6" t="e">
        <f t="shared" si="754"/>
        <v>#DIV/0!</v>
      </c>
      <c r="L397" s="6"/>
    </row>
    <row r="398" spans="1:12" hidden="1">
      <c r="A398" s="3">
        <f t="shared" ref="A398:B398" si="763">A409</f>
        <v>43701</v>
      </c>
      <c r="B398" s="4" t="str">
        <f t="shared" si="763"/>
        <v>Выходной</v>
      </c>
      <c r="C398" s="6"/>
      <c r="D398" s="6" t="s">
        <v>16</v>
      </c>
      <c r="E398" s="6"/>
      <c r="F398" s="6"/>
      <c r="G398" s="6">
        <v>1000</v>
      </c>
      <c r="H398" s="6" t="e">
        <f t="shared" ref="H398" si="764">IF(B398="Выходной",F405*0.03,F405*0.02)/C409</f>
        <v>#DIV/0!</v>
      </c>
      <c r="I398" s="6"/>
      <c r="J398" s="6"/>
      <c r="K398" s="6" t="e">
        <f t="shared" si="754"/>
        <v>#DIV/0!</v>
      </c>
      <c r="L398" s="6"/>
    </row>
    <row r="399" spans="1:12" hidden="1">
      <c r="A399" s="3">
        <f t="shared" ref="A399:B399" si="765">A409</f>
        <v>43701</v>
      </c>
      <c r="B399" s="4" t="str">
        <f t="shared" si="765"/>
        <v>Выходной</v>
      </c>
      <c r="C399" s="6"/>
      <c r="D399" s="6" t="s">
        <v>16</v>
      </c>
      <c r="E399" s="6"/>
      <c r="F399" s="6"/>
      <c r="G399" s="6">
        <v>1000</v>
      </c>
      <c r="H399" s="6" t="e">
        <f t="shared" ref="H399" si="766">IF(B399="Выходной",F405*0.03,F405*0.02)/C409</f>
        <v>#DIV/0!</v>
      </c>
      <c r="I399" s="6"/>
      <c r="J399" s="6"/>
      <c r="K399" s="6" t="e">
        <f t="shared" si="754"/>
        <v>#DIV/0!</v>
      </c>
      <c r="L399" s="6"/>
    </row>
    <row r="400" spans="1:12" hidden="1">
      <c r="A400" s="3">
        <f t="shared" ref="A400:B400" si="767">A409</f>
        <v>43701</v>
      </c>
      <c r="B400" s="4" t="str">
        <f t="shared" si="767"/>
        <v>Выходной</v>
      </c>
      <c r="C400" s="6"/>
      <c r="D400" s="6" t="s">
        <v>16</v>
      </c>
      <c r="E400" s="6"/>
      <c r="F400" s="6"/>
      <c r="G400" s="6">
        <v>1000</v>
      </c>
      <c r="H400" s="6" t="e">
        <f t="shared" ref="H400" si="768">IF(B400="Выходной",F405*0.03,F405*0.02)/C409</f>
        <v>#DIV/0!</v>
      </c>
      <c r="I400" s="6"/>
      <c r="J400" s="6"/>
      <c r="K400" s="6" t="e">
        <f t="shared" si="754"/>
        <v>#DIV/0!</v>
      </c>
      <c r="L400" s="6"/>
    </row>
    <row r="401" spans="1:12" hidden="1">
      <c r="A401" s="3">
        <f t="shared" ref="A401:B401" si="769">A409</f>
        <v>43701</v>
      </c>
      <c r="B401" s="4" t="str">
        <f t="shared" si="769"/>
        <v>Выходной</v>
      </c>
      <c r="C401" s="6"/>
      <c r="D401" s="6" t="s">
        <v>16</v>
      </c>
      <c r="E401" s="6"/>
      <c r="F401" s="6"/>
      <c r="G401" s="6">
        <v>1000</v>
      </c>
      <c r="H401" s="6" t="e">
        <f t="shared" ref="H401" si="770">IF(B401="Выходной",F405*0.03,F405*0.02)/C409</f>
        <v>#DIV/0!</v>
      </c>
      <c r="I401" s="6"/>
      <c r="J401" s="6"/>
      <c r="K401" s="6" t="e">
        <f t="shared" si="754"/>
        <v>#DIV/0!</v>
      </c>
      <c r="L401" s="6"/>
    </row>
    <row r="402" spans="1:12" hidden="1">
      <c r="A402" s="3">
        <f t="shared" ref="A402:B402" si="771">A409</f>
        <v>43701</v>
      </c>
      <c r="B402" s="4" t="str">
        <f t="shared" si="771"/>
        <v>Выходной</v>
      </c>
      <c r="C402" s="6"/>
      <c r="D402" s="6"/>
      <c r="E402" s="6"/>
      <c r="F402" s="6"/>
      <c r="G402" s="6">
        <v>1000</v>
      </c>
      <c r="H402" s="6" t="e">
        <f t="shared" ref="H402" si="772">IF(B402="Выходной",F405*0.03,F405*0.02)/C409</f>
        <v>#DIV/0!</v>
      </c>
      <c r="I402" s="6"/>
      <c r="J402" s="6"/>
      <c r="K402" s="6" t="e">
        <f t="shared" si="754"/>
        <v>#DIV/0!</v>
      </c>
      <c r="L402" s="6"/>
    </row>
    <row r="403" spans="1:12" hidden="1">
      <c r="A403" s="3">
        <f t="shared" ref="A403:B403" si="773">A409</f>
        <v>43701</v>
      </c>
      <c r="B403" s="4" t="str">
        <f t="shared" si="773"/>
        <v>Выходной</v>
      </c>
      <c r="C403" s="6"/>
      <c r="D403" s="6"/>
      <c r="E403" s="6"/>
      <c r="F403" s="6"/>
      <c r="G403" s="6"/>
      <c r="H403" s="6" t="e">
        <f t="shared" ref="H403" si="774">IF(B403="Выходной",F405*0.03,F405*0.02)/C409</f>
        <v>#DIV/0!</v>
      </c>
      <c r="I403" s="6"/>
      <c r="J403" s="6"/>
      <c r="K403" s="6" t="e">
        <f t="shared" si="754"/>
        <v>#DIV/0!</v>
      </c>
      <c r="L403" s="6"/>
    </row>
    <row r="404" spans="1:12" hidden="1">
      <c r="A404" s="3">
        <f t="shared" ref="A404:B404" si="775">A409</f>
        <v>43701</v>
      </c>
      <c r="B404" s="4" t="str">
        <f t="shared" si="775"/>
        <v>Выходной</v>
      </c>
      <c r="C404" s="6"/>
      <c r="D404" s="6" t="s">
        <v>18</v>
      </c>
      <c r="E404" s="6"/>
      <c r="F404" s="6"/>
      <c r="G404" s="6">
        <v>1000</v>
      </c>
      <c r="H404" s="6" t="e">
        <f t="shared" ref="H404" si="776">IF(B404="Выходной",F405*0.03,F405*0.02)/C409</f>
        <v>#DIV/0!</v>
      </c>
      <c r="I404" s="6"/>
      <c r="J404" s="6"/>
      <c r="K404" s="6" t="e">
        <f t="shared" si="754"/>
        <v>#DIV/0!</v>
      </c>
      <c r="L404" s="6"/>
    </row>
    <row r="405" spans="1:12" hidden="1">
      <c r="A405" s="3">
        <f t="shared" ref="A405:B405" si="777">A409</f>
        <v>43701</v>
      </c>
      <c r="B405" s="4" t="str">
        <f t="shared" si="777"/>
        <v>Выходной</v>
      </c>
      <c r="C405" s="6"/>
      <c r="D405" s="6" t="s">
        <v>18</v>
      </c>
      <c r="E405" s="6"/>
      <c r="F405" s="7"/>
      <c r="G405" s="6">
        <v>1000</v>
      </c>
      <c r="H405" s="6" t="e">
        <f t="shared" ref="H405" si="778">IF(B405="Выходной",F405*0.03,F405*0.02)/C409</f>
        <v>#DIV/0!</v>
      </c>
      <c r="I405" s="6"/>
      <c r="J405" s="6"/>
      <c r="K405" s="6" t="e">
        <f t="shared" si="754"/>
        <v>#DIV/0!</v>
      </c>
      <c r="L405" s="6"/>
    </row>
    <row r="406" spans="1:12" hidden="1">
      <c r="A406" s="3">
        <f t="shared" ref="A406:B406" si="779">A409</f>
        <v>43701</v>
      </c>
      <c r="B406" s="4" t="str">
        <f t="shared" si="779"/>
        <v>Выходной</v>
      </c>
      <c r="C406" s="6"/>
      <c r="D406" s="6" t="s">
        <v>19</v>
      </c>
      <c r="E406" s="6"/>
      <c r="F406" s="6"/>
      <c r="G406" s="6">
        <v>1000</v>
      </c>
      <c r="H406" s="6"/>
      <c r="I406" s="6"/>
      <c r="J406" s="6"/>
      <c r="K406" s="6">
        <f t="shared" si="754"/>
        <v>1000</v>
      </c>
      <c r="L406" s="6"/>
    </row>
    <row r="407" spans="1:12" hidden="1">
      <c r="A407" s="3">
        <f t="shared" ref="A407:B407" si="780">A409</f>
        <v>43701</v>
      </c>
      <c r="B407" s="4" t="str">
        <f t="shared" si="780"/>
        <v>Выходной</v>
      </c>
      <c r="C407" s="6"/>
      <c r="D407" s="6" t="s">
        <v>20</v>
      </c>
      <c r="E407" s="6" t="s">
        <v>21</v>
      </c>
      <c r="F407" s="8"/>
      <c r="G407" s="6">
        <v>1000</v>
      </c>
      <c r="H407" s="6" t="e">
        <f t="shared" ref="H407" si="781">F407*0.02/D409</f>
        <v>#DIV/0!</v>
      </c>
      <c r="I407" s="6"/>
      <c r="J407" s="6"/>
      <c r="K407" s="6" t="e">
        <f t="shared" ref="K407:K408" si="782">H407+G407+I407-J407</f>
        <v>#DIV/0!</v>
      </c>
      <c r="L407" s="6"/>
    </row>
    <row r="408" spans="1:12" hidden="1">
      <c r="A408" s="3">
        <f t="shared" ref="A408:B408" si="783">A409</f>
        <v>43701</v>
      </c>
      <c r="B408" s="4" t="str">
        <f t="shared" si="783"/>
        <v>Выходной</v>
      </c>
      <c r="C408" s="6"/>
      <c r="D408" s="6" t="s">
        <v>20</v>
      </c>
      <c r="E408" s="6" t="s">
        <v>21</v>
      </c>
      <c r="F408" s="6"/>
      <c r="G408" s="6"/>
      <c r="H408" s="6" t="e">
        <f t="shared" ref="H408" si="784">F407*0.02/D409</f>
        <v>#DIV/0!</v>
      </c>
      <c r="I408" s="6"/>
      <c r="J408" s="6"/>
      <c r="K408" s="6" t="e">
        <f t="shared" si="782"/>
        <v>#DIV/0!</v>
      </c>
      <c r="L408" s="6"/>
    </row>
    <row r="409" spans="1:12" hidden="1">
      <c r="A409" s="9">
        <v>43701</v>
      </c>
      <c r="B409" s="10" t="s">
        <v>23</v>
      </c>
      <c r="C409" s="11">
        <f t="shared" ref="C409" si="785">COUNTA(C393:C405)</f>
        <v>0</v>
      </c>
      <c r="D409" s="11">
        <f t="shared" ref="D409" si="786">COUNTA(C407:C408)</f>
        <v>0</v>
      </c>
      <c r="E409" s="12"/>
      <c r="F409" s="12"/>
      <c r="G409" s="12"/>
      <c r="H409" s="12"/>
      <c r="I409" s="12"/>
      <c r="J409" s="12"/>
      <c r="K409" s="12"/>
      <c r="L409" s="12"/>
    </row>
    <row r="410" spans="1:12" hidden="1">
      <c r="A410" s="3">
        <f t="shared" ref="A410:B410" si="787">A426</f>
        <v>43702</v>
      </c>
      <c r="B410" s="4" t="str">
        <f t="shared" si="787"/>
        <v>Выходной</v>
      </c>
      <c r="C410" s="5"/>
      <c r="D410" s="6" t="s">
        <v>16</v>
      </c>
      <c r="E410" s="6" t="s">
        <v>17</v>
      </c>
      <c r="F410" s="6"/>
      <c r="G410" s="6">
        <v>1000</v>
      </c>
      <c r="H410" s="6" t="e">
        <v>#DIV/0!</v>
      </c>
      <c r="I410" s="6"/>
      <c r="J410" s="6"/>
      <c r="K410" s="6" t="e">
        <f t="shared" ref="K410:K423" si="788">G410+H410+I410-J410</f>
        <v>#DIV/0!</v>
      </c>
      <c r="L410" s="6"/>
    </row>
    <row r="411" spans="1:12" hidden="1">
      <c r="A411" s="3">
        <f t="shared" ref="A411:B411" si="789">A426</f>
        <v>43702</v>
      </c>
      <c r="B411" s="4" t="str">
        <f t="shared" si="789"/>
        <v>Выходной</v>
      </c>
      <c r="C411" s="5"/>
      <c r="D411" s="6" t="s">
        <v>16</v>
      </c>
      <c r="E411" s="6" t="s">
        <v>17</v>
      </c>
      <c r="F411" s="6"/>
      <c r="G411" s="6">
        <v>1000</v>
      </c>
      <c r="H411" s="6" t="e">
        <f t="shared" ref="H411" si="790">IF(B411="Выходной",F422*0.03,F422*0.02)/C426</f>
        <v>#DIV/0!</v>
      </c>
      <c r="I411" s="6"/>
      <c r="J411" s="6"/>
      <c r="K411" s="6" t="e">
        <f t="shared" si="788"/>
        <v>#DIV/0!</v>
      </c>
      <c r="L411" s="6"/>
    </row>
    <row r="412" spans="1:12" hidden="1">
      <c r="A412" s="3">
        <f t="shared" ref="A412:B412" si="791">A426</f>
        <v>43702</v>
      </c>
      <c r="B412" s="4" t="str">
        <f t="shared" si="791"/>
        <v>Выходной</v>
      </c>
      <c r="C412" s="6"/>
      <c r="D412" s="6" t="s">
        <v>16</v>
      </c>
      <c r="E412" s="6" t="s">
        <v>17</v>
      </c>
      <c r="F412" s="6"/>
      <c r="G412" s="6">
        <v>1000</v>
      </c>
      <c r="H412" s="6" t="e">
        <f t="shared" ref="H412" si="792">IF(B412="Выходной",F422*0.03,F422*0.02)/C426</f>
        <v>#DIV/0!</v>
      </c>
      <c r="I412" s="6"/>
      <c r="J412" s="6"/>
      <c r="K412" s="6" t="e">
        <f t="shared" si="788"/>
        <v>#DIV/0!</v>
      </c>
      <c r="L412" s="6"/>
    </row>
    <row r="413" spans="1:12" hidden="1">
      <c r="A413" s="3">
        <f t="shared" ref="A413:B413" si="793">A426</f>
        <v>43702</v>
      </c>
      <c r="B413" s="4" t="str">
        <f t="shared" si="793"/>
        <v>Выходной</v>
      </c>
      <c r="C413" s="6"/>
      <c r="D413" s="6" t="s">
        <v>16</v>
      </c>
      <c r="E413" s="6" t="s">
        <v>17</v>
      </c>
      <c r="F413" s="6"/>
      <c r="G413" s="6">
        <v>1000</v>
      </c>
      <c r="H413" s="6" t="e">
        <f t="shared" ref="H413" si="794">IF(B413="Выходной",F422*0.03,F422*0.02)/C426</f>
        <v>#DIV/0!</v>
      </c>
      <c r="I413" s="6"/>
      <c r="J413" s="6"/>
      <c r="K413" s="6" t="e">
        <f t="shared" si="788"/>
        <v>#DIV/0!</v>
      </c>
      <c r="L413" s="6"/>
    </row>
    <row r="414" spans="1:12" hidden="1">
      <c r="A414" s="3">
        <f t="shared" ref="A414:B414" si="795">A426</f>
        <v>43702</v>
      </c>
      <c r="B414" s="4" t="str">
        <f t="shared" si="795"/>
        <v>Выходной</v>
      </c>
      <c r="C414" s="6"/>
      <c r="D414" s="6" t="s">
        <v>16</v>
      </c>
      <c r="E414" s="6"/>
      <c r="F414" s="6"/>
      <c r="G414" s="6">
        <v>1000</v>
      </c>
      <c r="H414" s="6" t="e">
        <f t="shared" ref="H414" si="796">IF(B414="Выходной",F422*0.03,F422*0.02)/C426</f>
        <v>#DIV/0!</v>
      </c>
      <c r="I414" s="6"/>
      <c r="J414" s="6"/>
      <c r="K414" s="6" t="e">
        <f t="shared" si="788"/>
        <v>#DIV/0!</v>
      </c>
      <c r="L414" s="6"/>
    </row>
    <row r="415" spans="1:12" hidden="1">
      <c r="A415" s="3">
        <f t="shared" ref="A415:B415" si="797">A426</f>
        <v>43702</v>
      </c>
      <c r="B415" s="4" t="str">
        <f t="shared" si="797"/>
        <v>Выходной</v>
      </c>
      <c r="C415" s="6"/>
      <c r="D415" s="6" t="s">
        <v>16</v>
      </c>
      <c r="E415" s="6"/>
      <c r="F415" s="6"/>
      <c r="G415" s="6">
        <v>1000</v>
      </c>
      <c r="H415" s="6" t="e">
        <f t="shared" ref="H415" si="798">IF(B415="Выходной",F422*0.03,F422*0.02)/C426</f>
        <v>#DIV/0!</v>
      </c>
      <c r="I415" s="6"/>
      <c r="J415" s="6"/>
      <c r="K415" s="6" t="e">
        <f t="shared" si="788"/>
        <v>#DIV/0!</v>
      </c>
      <c r="L415" s="6"/>
    </row>
    <row r="416" spans="1:12" hidden="1">
      <c r="A416" s="3">
        <f t="shared" ref="A416:B416" si="799">A426</f>
        <v>43702</v>
      </c>
      <c r="B416" s="4" t="str">
        <f t="shared" si="799"/>
        <v>Выходной</v>
      </c>
      <c r="C416" s="6"/>
      <c r="D416" s="6" t="s">
        <v>16</v>
      </c>
      <c r="E416" s="6"/>
      <c r="F416" s="6"/>
      <c r="G416" s="6">
        <v>1000</v>
      </c>
      <c r="H416" s="6" t="e">
        <v>#DIV/0!</v>
      </c>
      <c r="I416" s="6"/>
      <c r="J416" s="6"/>
      <c r="K416" s="6" t="e">
        <f t="shared" si="788"/>
        <v>#DIV/0!</v>
      </c>
      <c r="L416" s="6"/>
    </row>
    <row r="417" spans="1:12" hidden="1">
      <c r="A417" s="3">
        <f t="shared" ref="A417:B417" si="800">A426</f>
        <v>43702</v>
      </c>
      <c r="B417" s="4" t="str">
        <f t="shared" si="800"/>
        <v>Выходной</v>
      </c>
      <c r="C417" s="6"/>
      <c r="D417" s="6" t="s">
        <v>16</v>
      </c>
      <c r="E417" s="6"/>
      <c r="F417" s="6"/>
      <c r="G417" s="6">
        <v>1000</v>
      </c>
      <c r="H417" s="6" t="e">
        <f t="shared" ref="H417" si="801">IF(B417="Выходной",F422*0.03,F422*0.02)/C426</f>
        <v>#DIV/0!</v>
      </c>
      <c r="I417" s="6"/>
      <c r="J417" s="6"/>
      <c r="K417" s="6" t="e">
        <f t="shared" si="788"/>
        <v>#DIV/0!</v>
      </c>
      <c r="L417" s="6"/>
    </row>
    <row r="418" spans="1:12" hidden="1">
      <c r="A418" s="3">
        <f t="shared" ref="A418:B418" si="802">A426</f>
        <v>43702</v>
      </c>
      <c r="B418" s="4" t="str">
        <f t="shared" si="802"/>
        <v>Выходной</v>
      </c>
      <c r="C418" s="6"/>
      <c r="D418" s="6" t="s">
        <v>16</v>
      </c>
      <c r="E418" s="6"/>
      <c r="F418" s="6"/>
      <c r="G418" s="6">
        <v>1000</v>
      </c>
      <c r="H418" s="6" t="e">
        <f t="shared" ref="H418" si="803">IF(B418="Выходной",F422*0.03,F422*0.02)/C426</f>
        <v>#DIV/0!</v>
      </c>
      <c r="I418" s="6"/>
      <c r="J418" s="6"/>
      <c r="K418" s="6" t="e">
        <f t="shared" si="788"/>
        <v>#DIV/0!</v>
      </c>
      <c r="L418" s="6"/>
    </row>
    <row r="419" spans="1:12" hidden="1">
      <c r="A419" s="3">
        <f t="shared" ref="A419:B419" si="804">A426</f>
        <v>43702</v>
      </c>
      <c r="B419" s="4" t="str">
        <f t="shared" si="804"/>
        <v>Выходной</v>
      </c>
      <c r="C419" s="6"/>
      <c r="D419" s="6"/>
      <c r="E419" s="6"/>
      <c r="F419" s="6"/>
      <c r="G419" s="6">
        <v>1000</v>
      </c>
      <c r="H419" s="6" t="e">
        <v>#DIV/0!</v>
      </c>
      <c r="I419" s="6"/>
      <c r="J419" s="6"/>
      <c r="K419" s="6" t="e">
        <f t="shared" si="788"/>
        <v>#DIV/0!</v>
      </c>
      <c r="L419" s="6"/>
    </row>
    <row r="420" spans="1:12" hidden="1">
      <c r="A420" s="3">
        <f t="shared" ref="A420:B420" si="805">A426</f>
        <v>43702</v>
      </c>
      <c r="B420" s="4" t="str">
        <f t="shared" si="805"/>
        <v>Выходной</v>
      </c>
      <c r="C420" s="6"/>
      <c r="D420" s="6"/>
      <c r="E420" s="6"/>
      <c r="F420" s="6"/>
      <c r="G420" s="6"/>
      <c r="H420" s="6" t="e">
        <f t="shared" ref="H420" si="806">IF(B420="Выходной",F422*0.03,F422*0.02)/C426</f>
        <v>#DIV/0!</v>
      </c>
      <c r="I420" s="6"/>
      <c r="J420" s="6"/>
      <c r="K420" s="6" t="e">
        <f t="shared" si="788"/>
        <v>#DIV/0!</v>
      </c>
      <c r="L420" s="6"/>
    </row>
    <row r="421" spans="1:12" hidden="1">
      <c r="A421" s="3">
        <f t="shared" ref="A421:B421" si="807">A426</f>
        <v>43702</v>
      </c>
      <c r="B421" s="4" t="str">
        <f t="shared" si="807"/>
        <v>Выходной</v>
      </c>
      <c r="C421" s="6"/>
      <c r="D421" s="6" t="s">
        <v>18</v>
      </c>
      <c r="E421" s="6"/>
      <c r="F421" s="6"/>
      <c r="G421" s="6">
        <v>1000</v>
      </c>
      <c r="H421" s="6" t="e">
        <f t="shared" ref="H421" si="808">IF(B421="Выходной",F422*0.03,F422*0.02)/C426</f>
        <v>#DIV/0!</v>
      </c>
      <c r="I421" s="6"/>
      <c r="J421" s="6"/>
      <c r="K421" s="6" t="e">
        <f t="shared" si="788"/>
        <v>#DIV/0!</v>
      </c>
      <c r="L421" s="6"/>
    </row>
    <row r="422" spans="1:12" hidden="1">
      <c r="A422" s="3">
        <f t="shared" ref="A422:B422" si="809">A426</f>
        <v>43702</v>
      </c>
      <c r="B422" s="4" t="str">
        <f t="shared" si="809"/>
        <v>Выходной</v>
      </c>
      <c r="C422" s="6"/>
      <c r="D422" s="6" t="s">
        <v>18</v>
      </c>
      <c r="E422" s="6"/>
      <c r="F422" s="7"/>
      <c r="G422" s="6">
        <v>1000</v>
      </c>
      <c r="H422" s="6" t="e">
        <f t="shared" ref="H422" si="810">IF(B422="Выходной",F422*0.03,F422*0.02)/C426</f>
        <v>#DIV/0!</v>
      </c>
      <c r="I422" s="6"/>
      <c r="J422" s="6"/>
      <c r="K422" s="6" t="e">
        <f t="shared" si="788"/>
        <v>#DIV/0!</v>
      </c>
      <c r="L422" s="6"/>
    </row>
    <row r="423" spans="1:12" hidden="1">
      <c r="A423" s="3">
        <f t="shared" ref="A423:B423" si="811">A426</f>
        <v>43702</v>
      </c>
      <c r="B423" s="4" t="str">
        <f t="shared" si="811"/>
        <v>Выходной</v>
      </c>
      <c r="C423" s="6"/>
      <c r="D423" s="6" t="s">
        <v>19</v>
      </c>
      <c r="E423" s="6"/>
      <c r="F423" s="6"/>
      <c r="G423" s="6">
        <v>1000</v>
      </c>
      <c r="H423" s="6"/>
      <c r="I423" s="6"/>
      <c r="J423" s="6"/>
      <c r="K423" s="6">
        <f t="shared" si="788"/>
        <v>1000</v>
      </c>
      <c r="L423" s="6"/>
    </row>
    <row r="424" spans="1:12" hidden="1">
      <c r="A424" s="3">
        <f t="shared" ref="A424:B424" si="812">A426</f>
        <v>43702</v>
      </c>
      <c r="B424" s="4" t="str">
        <f t="shared" si="812"/>
        <v>Выходной</v>
      </c>
      <c r="C424" s="6"/>
      <c r="D424" s="6" t="s">
        <v>20</v>
      </c>
      <c r="E424" s="6" t="s">
        <v>21</v>
      </c>
      <c r="F424" s="8"/>
      <c r="G424" s="6">
        <v>1000</v>
      </c>
      <c r="H424" s="6" t="e">
        <f t="shared" ref="H424" si="813">F424*0.02/D426</f>
        <v>#DIV/0!</v>
      </c>
      <c r="I424" s="6"/>
      <c r="J424" s="6"/>
      <c r="K424" s="6" t="e">
        <f t="shared" ref="K424:K425" si="814">H424+G424+I424-J424</f>
        <v>#DIV/0!</v>
      </c>
      <c r="L424" s="6"/>
    </row>
    <row r="425" spans="1:12" hidden="1">
      <c r="A425" s="3">
        <f t="shared" ref="A425:B425" si="815">A426</f>
        <v>43702</v>
      </c>
      <c r="B425" s="4" t="str">
        <f t="shared" si="815"/>
        <v>Выходной</v>
      </c>
      <c r="C425" s="6"/>
      <c r="D425" s="6" t="s">
        <v>20</v>
      </c>
      <c r="E425" s="6" t="s">
        <v>21</v>
      </c>
      <c r="F425" s="6"/>
      <c r="G425" s="6"/>
      <c r="H425" s="6" t="e">
        <f t="shared" ref="H425" si="816">F424*0.02/D426</f>
        <v>#DIV/0!</v>
      </c>
      <c r="I425" s="6"/>
      <c r="J425" s="6"/>
      <c r="K425" s="6" t="e">
        <f t="shared" si="814"/>
        <v>#DIV/0!</v>
      </c>
      <c r="L425" s="6"/>
    </row>
    <row r="426" spans="1:12" hidden="1">
      <c r="A426" s="9">
        <v>43702</v>
      </c>
      <c r="B426" s="10" t="s">
        <v>23</v>
      </c>
      <c r="C426" s="11">
        <f t="shared" ref="C426" si="817">COUNTA(C410:C422)</f>
        <v>0</v>
      </c>
      <c r="D426" s="11">
        <f t="shared" ref="D426" si="818">COUNTA(C424:C425)</f>
        <v>0</v>
      </c>
      <c r="E426" s="12"/>
      <c r="F426" s="12"/>
      <c r="G426" s="12"/>
      <c r="H426" s="12"/>
      <c r="I426" s="12"/>
      <c r="J426" s="12"/>
      <c r="K426" s="12"/>
      <c r="L426" s="12"/>
    </row>
    <row r="427" spans="1:12" hidden="1">
      <c r="A427" s="3">
        <f t="shared" ref="A427:B427" si="819">A443</f>
        <v>43703</v>
      </c>
      <c r="B427" s="4" t="str">
        <f t="shared" si="819"/>
        <v>Будни</v>
      </c>
      <c r="C427" s="5"/>
      <c r="D427" s="6" t="s">
        <v>16</v>
      </c>
      <c r="E427" s="6" t="s">
        <v>17</v>
      </c>
      <c r="F427" s="6"/>
      <c r="G427" s="6">
        <v>1000</v>
      </c>
      <c r="H427" s="6" t="e">
        <f t="shared" ref="H427" si="820">IF(B427="Выходной",F439*0.03,F439*0.02)/C443</f>
        <v>#DIV/0!</v>
      </c>
      <c r="I427" s="6"/>
      <c r="J427" s="6"/>
      <c r="K427" s="6" t="e">
        <f t="shared" ref="K427:K440" si="821">G427+H427+I427-J427</f>
        <v>#DIV/0!</v>
      </c>
      <c r="L427" s="6"/>
    </row>
    <row r="428" spans="1:12" hidden="1">
      <c r="A428" s="3">
        <f t="shared" ref="A428:B428" si="822">A443</f>
        <v>43703</v>
      </c>
      <c r="B428" s="4" t="str">
        <f t="shared" si="822"/>
        <v>Будни</v>
      </c>
      <c r="C428" s="5"/>
      <c r="D428" s="6" t="s">
        <v>16</v>
      </c>
      <c r="E428" s="6" t="s">
        <v>17</v>
      </c>
      <c r="F428" s="6"/>
      <c r="G428" s="6">
        <v>1000</v>
      </c>
      <c r="H428" s="6" t="e">
        <v>#DIV/0!</v>
      </c>
      <c r="I428" s="6"/>
      <c r="J428" s="6"/>
      <c r="K428" s="6" t="e">
        <f t="shared" si="821"/>
        <v>#DIV/0!</v>
      </c>
      <c r="L428" s="6"/>
    </row>
    <row r="429" spans="1:12" hidden="1">
      <c r="A429" s="3">
        <f t="shared" ref="A429:B429" si="823">A443</f>
        <v>43703</v>
      </c>
      <c r="B429" s="4" t="str">
        <f t="shared" si="823"/>
        <v>Будни</v>
      </c>
      <c r="C429" s="6"/>
      <c r="D429" s="6" t="s">
        <v>16</v>
      </c>
      <c r="E429" s="6" t="s">
        <v>17</v>
      </c>
      <c r="F429" s="6"/>
      <c r="G429" s="6">
        <v>1000</v>
      </c>
      <c r="H429" s="6" t="e">
        <f t="shared" ref="H429" si="824">IF(B429="Выходной",F439*0.03,F439*0.02)/C443</f>
        <v>#DIV/0!</v>
      </c>
      <c r="I429" s="6"/>
      <c r="J429" s="6"/>
      <c r="K429" s="6" t="e">
        <f t="shared" si="821"/>
        <v>#DIV/0!</v>
      </c>
      <c r="L429" s="6"/>
    </row>
    <row r="430" spans="1:12" hidden="1">
      <c r="A430" s="3">
        <f t="shared" ref="A430:B430" si="825">A443</f>
        <v>43703</v>
      </c>
      <c r="B430" s="4" t="str">
        <f t="shared" si="825"/>
        <v>Будни</v>
      </c>
      <c r="C430" s="6"/>
      <c r="D430" s="6" t="s">
        <v>16</v>
      </c>
      <c r="E430" s="6" t="s">
        <v>17</v>
      </c>
      <c r="F430" s="6"/>
      <c r="G430" s="6">
        <v>1000</v>
      </c>
      <c r="H430" s="6" t="e">
        <f t="shared" ref="H430" si="826">IF(B430="Выходной",F439*0.03,F439*0.02)/C443</f>
        <v>#DIV/0!</v>
      </c>
      <c r="I430" s="6"/>
      <c r="J430" s="6"/>
      <c r="K430" s="6" t="e">
        <f t="shared" si="821"/>
        <v>#DIV/0!</v>
      </c>
      <c r="L430" s="6"/>
    </row>
    <row r="431" spans="1:12" hidden="1">
      <c r="A431" s="3">
        <f t="shared" ref="A431:B431" si="827">A443</f>
        <v>43703</v>
      </c>
      <c r="B431" s="4" t="str">
        <f t="shared" si="827"/>
        <v>Будни</v>
      </c>
      <c r="C431" s="6"/>
      <c r="D431" s="6" t="s">
        <v>16</v>
      </c>
      <c r="E431" s="6"/>
      <c r="F431" s="6"/>
      <c r="G431" s="6">
        <v>1000</v>
      </c>
      <c r="H431" s="6" t="e">
        <f t="shared" ref="H431" si="828">IF(B431="Выходной",F439*0.03,F439*0.02)/C443</f>
        <v>#DIV/0!</v>
      </c>
      <c r="I431" s="6"/>
      <c r="J431" s="6"/>
      <c r="K431" s="6" t="e">
        <f t="shared" si="821"/>
        <v>#DIV/0!</v>
      </c>
      <c r="L431" s="6"/>
    </row>
    <row r="432" spans="1:12" hidden="1">
      <c r="A432" s="3">
        <f t="shared" ref="A432:B432" si="829">A443</f>
        <v>43703</v>
      </c>
      <c r="B432" s="4" t="str">
        <f t="shared" si="829"/>
        <v>Будни</v>
      </c>
      <c r="C432" s="6"/>
      <c r="D432" s="6" t="s">
        <v>16</v>
      </c>
      <c r="E432" s="6"/>
      <c r="F432" s="6"/>
      <c r="G432" s="6">
        <v>1000</v>
      </c>
      <c r="H432" s="6" t="e">
        <f t="shared" ref="H432" si="830">IF(B432="Выходной",F439*0.03,F439*0.02)/C443</f>
        <v>#DIV/0!</v>
      </c>
      <c r="I432" s="6"/>
      <c r="J432" s="6"/>
      <c r="K432" s="6" t="e">
        <f t="shared" si="821"/>
        <v>#DIV/0!</v>
      </c>
      <c r="L432" s="6"/>
    </row>
    <row r="433" spans="1:12" hidden="1">
      <c r="A433" s="3">
        <f t="shared" ref="A433:B433" si="831">A443</f>
        <v>43703</v>
      </c>
      <c r="B433" s="4" t="str">
        <f t="shared" si="831"/>
        <v>Будни</v>
      </c>
      <c r="C433" s="6"/>
      <c r="D433" s="6" t="s">
        <v>16</v>
      </c>
      <c r="E433" s="6"/>
      <c r="F433" s="6"/>
      <c r="G433" s="6">
        <v>1000</v>
      </c>
      <c r="H433" s="6" t="e">
        <f t="shared" ref="H433" si="832">IF(B433="Выходной",F439*0.03,F439*0.02)/C443</f>
        <v>#DIV/0!</v>
      </c>
      <c r="I433" s="6"/>
      <c r="J433" s="6"/>
      <c r="K433" s="6" t="e">
        <f t="shared" si="821"/>
        <v>#DIV/0!</v>
      </c>
      <c r="L433" s="6"/>
    </row>
    <row r="434" spans="1:12" hidden="1">
      <c r="A434" s="3">
        <f t="shared" ref="A434:B434" si="833">A443</f>
        <v>43703</v>
      </c>
      <c r="B434" s="4" t="str">
        <f t="shared" si="833"/>
        <v>Будни</v>
      </c>
      <c r="C434" s="6"/>
      <c r="D434" s="6" t="s">
        <v>16</v>
      </c>
      <c r="E434" s="6"/>
      <c r="F434" s="6"/>
      <c r="G434" s="6">
        <v>1000</v>
      </c>
      <c r="H434" s="6" t="e">
        <v>#DIV/0!</v>
      </c>
      <c r="I434" s="6"/>
      <c r="J434" s="6"/>
      <c r="K434" s="6" t="e">
        <f t="shared" si="821"/>
        <v>#DIV/0!</v>
      </c>
      <c r="L434" s="6"/>
    </row>
    <row r="435" spans="1:12" hidden="1">
      <c r="A435" s="3">
        <f t="shared" ref="A435:B435" si="834">A443</f>
        <v>43703</v>
      </c>
      <c r="B435" s="4" t="str">
        <f t="shared" si="834"/>
        <v>Будни</v>
      </c>
      <c r="C435" s="6"/>
      <c r="D435" s="6" t="s">
        <v>16</v>
      </c>
      <c r="E435" s="6"/>
      <c r="F435" s="6"/>
      <c r="G435" s="6">
        <v>1000</v>
      </c>
      <c r="H435" s="6" t="e">
        <f t="shared" ref="H435" si="835">IF(B435="Выходной",F439*0.03,F439*0.02)/C443</f>
        <v>#DIV/0!</v>
      </c>
      <c r="I435" s="6"/>
      <c r="J435" s="6"/>
      <c r="K435" s="6" t="e">
        <f t="shared" si="821"/>
        <v>#DIV/0!</v>
      </c>
      <c r="L435" s="6"/>
    </row>
    <row r="436" spans="1:12" hidden="1">
      <c r="A436" s="3">
        <f t="shared" ref="A436:B436" si="836">A443</f>
        <v>43703</v>
      </c>
      <c r="B436" s="4" t="str">
        <f t="shared" si="836"/>
        <v>Будни</v>
      </c>
      <c r="C436" s="6"/>
      <c r="D436" s="6"/>
      <c r="E436" s="6"/>
      <c r="F436" s="6"/>
      <c r="G436" s="6">
        <v>1000</v>
      </c>
      <c r="H436" s="6" t="e">
        <f t="shared" ref="H436" si="837">IF(B436="Выходной",F439*0.03,F439*0.02)/C443</f>
        <v>#DIV/0!</v>
      </c>
      <c r="I436" s="6"/>
      <c r="J436" s="6"/>
      <c r="K436" s="6" t="e">
        <f t="shared" si="821"/>
        <v>#DIV/0!</v>
      </c>
      <c r="L436" s="6"/>
    </row>
    <row r="437" spans="1:12" hidden="1">
      <c r="A437" s="3">
        <f t="shared" ref="A437:B437" si="838">A443</f>
        <v>43703</v>
      </c>
      <c r="B437" s="4" t="str">
        <f t="shared" si="838"/>
        <v>Будни</v>
      </c>
      <c r="C437" s="6"/>
      <c r="D437" s="6"/>
      <c r="E437" s="6"/>
      <c r="F437" s="6"/>
      <c r="G437" s="6"/>
      <c r="H437" s="6" t="e">
        <f t="shared" ref="H437" si="839">IF(B437="Выходной",F439*0.03,F439*0.02)/C443</f>
        <v>#DIV/0!</v>
      </c>
      <c r="I437" s="6"/>
      <c r="J437" s="6"/>
      <c r="K437" s="6" t="e">
        <f t="shared" si="821"/>
        <v>#DIV/0!</v>
      </c>
      <c r="L437" s="6"/>
    </row>
    <row r="438" spans="1:12" hidden="1">
      <c r="A438" s="3">
        <f t="shared" ref="A438:B438" si="840">A443</f>
        <v>43703</v>
      </c>
      <c r="B438" s="4" t="str">
        <f t="shared" si="840"/>
        <v>Будни</v>
      </c>
      <c r="C438" s="6"/>
      <c r="D438" s="6" t="s">
        <v>18</v>
      </c>
      <c r="E438" s="6"/>
      <c r="F438" s="6"/>
      <c r="G438" s="6">
        <v>1000</v>
      </c>
      <c r="H438" s="6" t="e">
        <f t="shared" ref="H438" si="841">IF(B438="Выходной",F439*0.03,F439*0.02)/C443</f>
        <v>#DIV/0!</v>
      </c>
      <c r="I438" s="6"/>
      <c r="J438" s="6"/>
      <c r="K438" s="6" t="e">
        <f t="shared" si="821"/>
        <v>#DIV/0!</v>
      </c>
      <c r="L438" s="6"/>
    </row>
    <row r="439" spans="1:12" hidden="1">
      <c r="A439" s="3">
        <f t="shared" ref="A439:B439" si="842">A443</f>
        <v>43703</v>
      </c>
      <c r="B439" s="4" t="str">
        <f t="shared" si="842"/>
        <v>Будни</v>
      </c>
      <c r="C439" s="6"/>
      <c r="D439" s="6" t="s">
        <v>18</v>
      </c>
      <c r="E439" s="6"/>
      <c r="F439" s="7"/>
      <c r="G439" s="6">
        <v>1000</v>
      </c>
      <c r="H439" s="6" t="e">
        <f t="shared" ref="H439" si="843">IF(B439="Выходной",F439*0.03,F439*0.02)/C443</f>
        <v>#DIV/0!</v>
      </c>
      <c r="I439" s="6"/>
      <c r="J439" s="6"/>
      <c r="K439" s="6" t="e">
        <f t="shared" si="821"/>
        <v>#DIV/0!</v>
      </c>
      <c r="L439" s="6"/>
    </row>
    <row r="440" spans="1:12" hidden="1">
      <c r="A440" s="3">
        <f t="shared" ref="A440:B440" si="844">A443</f>
        <v>43703</v>
      </c>
      <c r="B440" s="4" t="str">
        <f t="shared" si="844"/>
        <v>Будни</v>
      </c>
      <c r="C440" s="6"/>
      <c r="D440" s="6" t="s">
        <v>19</v>
      </c>
      <c r="E440" s="6"/>
      <c r="F440" s="6"/>
      <c r="G440" s="6">
        <v>1000</v>
      </c>
      <c r="H440" s="6"/>
      <c r="I440" s="6"/>
      <c r="J440" s="6"/>
      <c r="K440" s="6">
        <f t="shared" si="821"/>
        <v>1000</v>
      </c>
      <c r="L440" s="6"/>
    </row>
    <row r="441" spans="1:12" hidden="1">
      <c r="A441" s="3">
        <f t="shared" ref="A441:B441" si="845">A443</f>
        <v>43703</v>
      </c>
      <c r="B441" s="4" t="str">
        <f t="shared" si="845"/>
        <v>Будни</v>
      </c>
      <c r="C441" s="6"/>
      <c r="D441" s="6" t="s">
        <v>20</v>
      </c>
      <c r="E441" s="6" t="s">
        <v>21</v>
      </c>
      <c r="F441" s="8"/>
      <c r="G441" s="6">
        <v>1000</v>
      </c>
      <c r="H441" s="6" t="e">
        <f t="shared" ref="H441" si="846">F441*0.02/D443</f>
        <v>#DIV/0!</v>
      </c>
      <c r="I441" s="6"/>
      <c r="J441" s="6"/>
      <c r="K441" s="6" t="e">
        <f t="shared" ref="K441:K442" si="847">H441+G441+I441-J441</f>
        <v>#DIV/0!</v>
      </c>
      <c r="L441" s="6"/>
    </row>
    <row r="442" spans="1:12" hidden="1">
      <c r="A442" s="3">
        <f t="shared" ref="A442:B442" si="848">A443</f>
        <v>43703</v>
      </c>
      <c r="B442" s="4" t="str">
        <f t="shared" si="848"/>
        <v>Будни</v>
      </c>
      <c r="C442" s="6"/>
      <c r="D442" s="6" t="s">
        <v>20</v>
      </c>
      <c r="E442" s="6" t="s">
        <v>21</v>
      </c>
      <c r="F442" s="6"/>
      <c r="G442" s="6"/>
      <c r="H442" s="6" t="e">
        <f t="shared" ref="H442" si="849">F441*0.02/D443</f>
        <v>#DIV/0!</v>
      </c>
      <c r="I442" s="6"/>
      <c r="J442" s="6"/>
      <c r="K442" s="6" t="e">
        <f t="shared" si="847"/>
        <v>#DIV/0!</v>
      </c>
      <c r="L442" s="6"/>
    </row>
    <row r="443" spans="1:12" hidden="1">
      <c r="A443" s="9">
        <v>43703</v>
      </c>
      <c r="B443" s="10" t="s">
        <v>22</v>
      </c>
      <c r="C443" s="11">
        <f t="shared" ref="C443" si="850">COUNTA(C427:C439)</f>
        <v>0</v>
      </c>
      <c r="D443" s="11">
        <f t="shared" ref="D443" si="851">COUNTA(C441:C442)</f>
        <v>0</v>
      </c>
      <c r="E443" s="12"/>
      <c r="F443" s="12"/>
      <c r="G443" s="12"/>
      <c r="H443" s="12"/>
      <c r="I443" s="12"/>
      <c r="J443" s="12"/>
      <c r="K443" s="12"/>
      <c r="L443" s="12"/>
    </row>
    <row r="444" spans="1:12" hidden="1">
      <c r="A444" s="3">
        <f t="shared" ref="A444:B444" si="852">A460</f>
        <v>43704</v>
      </c>
      <c r="B444" s="4" t="str">
        <f t="shared" si="852"/>
        <v>Будни</v>
      </c>
      <c r="C444" s="5"/>
      <c r="D444" s="6" t="s">
        <v>16</v>
      </c>
      <c r="E444" s="6" t="s">
        <v>17</v>
      </c>
      <c r="F444" s="6"/>
      <c r="G444" s="6">
        <v>1000</v>
      </c>
      <c r="H444" s="6" t="e">
        <f t="shared" ref="H444" si="853">IF(B444="Выходной",F456*0.03,F456*0.02)/C460</f>
        <v>#DIV/0!</v>
      </c>
      <c r="I444" s="6"/>
      <c r="J444" s="6"/>
      <c r="K444" s="6" t="e">
        <f t="shared" ref="K444:K457" si="854">G444+H444+I444-J444</f>
        <v>#DIV/0!</v>
      </c>
      <c r="L444" s="6"/>
    </row>
    <row r="445" spans="1:12" hidden="1">
      <c r="A445" s="3">
        <f t="shared" ref="A445:B445" si="855">A460</f>
        <v>43704</v>
      </c>
      <c r="B445" s="4" t="str">
        <f t="shared" si="855"/>
        <v>Будни</v>
      </c>
      <c r="C445" s="5"/>
      <c r="D445" s="6" t="s">
        <v>16</v>
      </c>
      <c r="E445" s="6" t="s">
        <v>17</v>
      </c>
      <c r="F445" s="6"/>
      <c r="G445" s="6">
        <v>1000</v>
      </c>
      <c r="H445" s="6" t="e">
        <f t="shared" ref="H445" si="856">IF(B445="Выходной",F456*0.03,F456*0.02)/C460</f>
        <v>#DIV/0!</v>
      </c>
      <c r="I445" s="6"/>
      <c r="J445" s="6"/>
      <c r="K445" s="6" t="e">
        <f t="shared" si="854"/>
        <v>#DIV/0!</v>
      </c>
      <c r="L445" s="6"/>
    </row>
    <row r="446" spans="1:12" hidden="1">
      <c r="A446" s="3">
        <f t="shared" ref="A446:B446" si="857">A460</f>
        <v>43704</v>
      </c>
      <c r="B446" s="4" t="str">
        <f t="shared" si="857"/>
        <v>Будни</v>
      </c>
      <c r="C446" s="6"/>
      <c r="D446" s="6" t="s">
        <v>16</v>
      </c>
      <c r="E446" s="6" t="s">
        <v>17</v>
      </c>
      <c r="F446" s="6"/>
      <c r="G446" s="6">
        <v>1000</v>
      </c>
      <c r="H446" s="6" t="e">
        <f t="shared" ref="H446" si="858">IF(B446="Выходной",F456*0.03,F456*0.02)/C460</f>
        <v>#DIV/0!</v>
      </c>
      <c r="I446" s="6"/>
      <c r="J446" s="6"/>
      <c r="K446" s="6" t="e">
        <f t="shared" si="854"/>
        <v>#DIV/0!</v>
      </c>
      <c r="L446" s="6"/>
    </row>
    <row r="447" spans="1:12" hidden="1">
      <c r="A447" s="3">
        <f t="shared" ref="A447:B447" si="859">A460</f>
        <v>43704</v>
      </c>
      <c r="B447" s="4" t="str">
        <f t="shared" si="859"/>
        <v>Будни</v>
      </c>
      <c r="C447" s="6"/>
      <c r="D447" s="6" t="s">
        <v>16</v>
      </c>
      <c r="E447" s="6" t="s">
        <v>17</v>
      </c>
      <c r="F447" s="6"/>
      <c r="G447" s="6">
        <v>1000</v>
      </c>
      <c r="H447" s="6" t="e">
        <f t="shared" ref="H447" si="860">IF(B447="Выходной",F456*0.03,F456*0.02)/C460</f>
        <v>#DIV/0!</v>
      </c>
      <c r="I447" s="6"/>
      <c r="J447" s="6"/>
      <c r="K447" s="6" t="e">
        <f t="shared" si="854"/>
        <v>#DIV/0!</v>
      </c>
      <c r="L447" s="6"/>
    </row>
    <row r="448" spans="1:12" hidden="1">
      <c r="A448" s="3">
        <f t="shared" ref="A448:B448" si="861">A460</f>
        <v>43704</v>
      </c>
      <c r="B448" s="4" t="str">
        <f t="shared" si="861"/>
        <v>Будни</v>
      </c>
      <c r="C448" s="6"/>
      <c r="D448" s="6" t="s">
        <v>16</v>
      </c>
      <c r="E448" s="6"/>
      <c r="F448" s="6"/>
      <c r="G448" s="6">
        <v>1000</v>
      </c>
      <c r="H448" s="6" t="e">
        <f t="shared" ref="H448" si="862">IF(B448="Выходной",F456*0.03,F456*0.02)/C460</f>
        <v>#DIV/0!</v>
      </c>
      <c r="I448" s="6"/>
      <c r="J448" s="6"/>
      <c r="K448" s="6" t="e">
        <f t="shared" si="854"/>
        <v>#DIV/0!</v>
      </c>
      <c r="L448" s="6"/>
    </row>
    <row r="449" spans="1:12" hidden="1">
      <c r="A449" s="3">
        <f t="shared" ref="A449:B449" si="863">A460</f>
        <v>43704</v>
      </c>
      <c r="B449" s="4" t="str">
        <f t="shared" si="863"/>
        <v>Будни</v>
      </c>
      <c r="C449" s="6"/>
      <c r="D449" s="6" t="s">
        <v>16</v>
      </c>
      <c r="E449" s="6"/>
      <c r="F449" s="6"/>
      <c r="G449" s="6">
        <v>1000</v>
      </c>
      <c r="H449" s="6" t="e">
        <f t="shared" ref="H449" si="864">IF(B449="Выходной",F456*0.03,F456*0.02)/C460</f>
        <v>#DIV/0!</v>
      </c>
      <c r="I449" s="6"/>
      <c r="J449" s="6"/>
      <c r="K449" s="6" t="e">
        <f t="shared" si="854"/>
        <v>#DIV/0!</v>
      </c>
      <c r="L449" s="6"/>
    </row>
    <row r="450" spans="1:12" hidden="1">
      <c r="A450" s="3">
        <f t="shared" ref="A450:B450" si="865">A460</f>
        <v>43704</v>
      </c>
      <c r="B450" s="4" t="str">
        <f t="shared" si="865"/>
        <v>Будни</v>
      </c>
      <c r="C450" s="6"/>
      <c r="D450" s="6" t="s">
        <v>16</v>
      </c>
      <c r="E450" s="6"/>
      <c r="F450" s="6"/>
      <c r="G450" s="6">
        <v>1000</v>
      </c>
      <c r="H450" s="6" t="e">
        <f t="shared" ref="H450" si="866">IF(B450="Выходной",F456*0.03,F456*0.02)/C460</f>
        <v>#DIV/0!</v>
      </c>
      <c r="I450" s="6"/>
      <c r="J450" s="6"/>
      <c r="K450" s="6" t="e">
        <f t="shared" si="854"/>
        <v>#DIV/0!</v>
      </c>
      <c r="L450" s="6"/>
    </row>
    <row r="451" spans="1:12" hidden="1">
      <c r="A451" s="3">
        <f t="shared" ref="A451:B451" si="867">A460</f>
        <v>43704</v>
      </c>
      <c r="B451" s="4" t="str">
        <f t="shared" si="867"/>
        <v>Будни</v>
      </c>
      <c r="C451" s="6"/>
      <c r="D451" s="6" t="s">
        <v>16</v>
      </c>
      <c r="E451" s="6"/>
      <c r="F451" s="6"/>
      <c r="G451" s="6">
        <v>1000</v>
      </c>
      <c r="H451" s="6" t="e">
        <f t="shared" ref="H451" si="868">IF(B451="Выходной",F456*0.03,F456*0.02)/C460</f>
        <v>#DIV/0!</v>
      </c>
      <c r="I451" s="6"/>
      <c r="J451" s="6"/>
      <c r="K451" s="6" t="e">
        <f t="shared" si="854"/>
        <v>#DIV/0!</v>
      </c>
      <c r="L451" s="6"/>
    </row>
    <row r="452" spans="1:12" hidden="1">
      <c r="A452" s="3">
        <f t="shared" ref="A452:B452" si="869">A460</f>
        <v>43704</v>
      </c>
      <c r="B452" s="4" t="str">
        <f t="shared" si="869"/>
        <v>Будни</v>
      </c>
      <c r="C452" s="6"/>
      <c r="D452" s="6" t="s">
        <v>16</v>
      </c>
      <c r="E452" s="6"/>
      <c r="F452" s="6"/>
      <c r="G452" s="6">
        <v>1000</v>
      </c>
      <c r="H452" s="6" t="e">
        <f t="shared" ref="H452" si="870">IF(B452="Выходной",F456*0.03,F456*0.02)/C460</f>
        <v>#DIV/0!</v>
      </c>
      <c r="I452" s="6"/>
      <c r="J452" s="6"/>
      <c r="K452" s="6" t="e">
        <f t="shared" si="854"/>
        <v>#DIV/0!</v>
      </c>
      <c r="L452" s="6"/>
    </row>
    <row r="453" spans="1:12" hidden="1">
      <c r="A453" s="3">
        <f t="shared" ref="A453:B453" si="871">A460</f>
        <v>43704</v>
      </c>
      <c r="B453" s="4" t="str">
        <f t="shared" si="871"/>
        <v>Будни</v>
      </c>
      <c r="C453" s="6"/>
      <c r="D453" s="6"/>
      <c r="E453" s="6"/>
      <c r="F453" s="6"/>
      <c r="G453" s="6">
        <v>1000</v>
      </c>
      <c r="H453" s="6" t="e">
        <f t="shared" ref="H453" si="872">IF(B453="Выходной",F456*0.03,F456*0.02)/C460</f>
        <v>#DIV/0!</v>
      </c>
      <c r="I453" s="6"/>
      <c r="J453" s="6"/>
      <c r="K453" s="6" t="e">
        <f t="shared" si="854"/>
        <v>#DIV/0!</v>
      </c>
      <c r="L453" s="6"/>
    </row>
    <row r="454" spans="1:12" hidden="1">
      <c r="A454" s="3">
        <f t="shared" ref="A454:B454" si="873">A460</f>
        <v>43704</v>
      </c>
      <c r="B454" s="4" t="str">
        <f t="shared" si="873"/>
        <v>Будни</v>
      </c>
      <c r="C454" s="6"/>
      <c r="D454" s="6"/>
      <c r="E454" s="6"/>
      <c r="F454" s="6"/>
      <c r="G454" s="6"/>
      <c r="H454" s="6" t="e">
        <f t="shared" ref="H454" si="874">IF(B454="Выходной",F456*0.03,F456*0.02)/C460</f>
        <v>#DIV/0!</v>
      </c>
      <c r="I454" s="6"/>
      <c r="J454" s="6"/>
      <c r="K454" s="6" t="e">
        <f t="shared" si="854"/>
        <v>#DIV/0!</v>
      </c>
      <c r="L454" s="6"/>
    </row>
    <row r="455" spans="1:12" hidden="1">
      <c r="A455" s="3">
        <f t="shared" ref="A455:B455" si="875">A460</f>
        <v>43704</v>
      </c>
      <c r="B455" s="4" t="str">
        <f t="shared" si="875"/>
        <v>Будни</v>
      </c>
      <c r="C455" s="6"/>
      <c r="D455" s="6" t="s">
        <v>18</v>
      </c>
      <c r="E455" s="6"/>
      <c r="F455" s="6"/>
      <c r="G455" s="6">
        <v>1000</v>
      </c>
      <c r="H455" s="6" t="e">
        <f t="shared" ref="H455" si="876">IF(B455="Выходной",F456*0.03,F456*0.02)/C460</f>
        <v>#DIV/0!</v>
      </c>
      <c r="I455" s="6"/>
      <c r="J455" s="6"/>
      <c r="K455" s="6" t="e">
        <f t="shared" si="854"/>
        <v>#DIV/0!</v>
      </c>
      <c r="L455" s="6"/>
    </row>
    <row r="456" spans="1:12" hidden="1">
      <c r="A456" s="3">
        <f t="shared" ref="A456:B456" si="877">A460</f>
        <v>43704</v>
      </c>
      <c r="B456" s="4" t="str">
        <f t="shared" si="877"/>
        <v>Будни</v>
      </c>
      <c r="C456" s="6"/>
      <c r="D456" s="6" t="s">
        <v>18</v>
      </c>
      <c r="E456" s="6"/>
      <c r="F456" s="7"/>
      <c r="G456" s="6">
        <v>1000</v>
      </c>
      <c r="H456" s="6" t="e">
        <f t="shared" ref="H456" si="878">IF(B456="Выходной",F456*0.03,F456*0.02)/C460</f>
        <v>#DIV/0!</v>
      </c>
      <c r="I456" s="6"/>
      <c r="J456" s="6"/>
      <c r="K456" s="6" t="e">
        <f t="shared" si="854"/>
        <v>#DIV/0!</v>
      </c>
      <c r="L456" s="6"/>
    </row>
    <row r="457" spans="1:12" hidden="1">
      <c r="A457" s="3">
        <f t="shared" ref="A457:B457" si="879">A460</f>
        <v>43704</v>
      </c>
      <c r="B457" s="4" t="str">
        <f t="shared" si="879"/>
        <v>Будни</v>
      </c>
      <c r="C457" s="6"/>
      <c r="D457" s="6" t="s">
        <v>19</v>
      </c>
      <c r="E457" s="6"/>
      <c r="F457" s="6"/>
      <c r="G457" s="6">
        <v>1000</v>
      </c>
      <c r="H457" s="6"/>
      <c r="I457" s="6"/>
      <c r="J457" s="6"/>
      <c r="K457" s="6">
        <f t="shared" si="854"/>
        <v>1000</v>
      </c>
      <c r="L457" s="6"/>
    </row>
    <row r="458" spans="1:12" hidden="1">
      <c r="A458" s="3">
        <f t="shared" ref="A458:B458" si="880">A460</f>
        <v>43704</v>
      </c>
      <c r="B458" s="4" t="str">
        <f t="shared" si="880"/>
        <v>Будни</v>
      </c>
      <c r="C458" s="6"/>
      <c r="D458" s="6" t="s">
        <v>20</v>
      </c>
      <c r="E458" s="6" t="s">
        <v>21</v>
      </c>
      <c r="F458" s="8"/>
      <c r="G458" s="6">
        <v>1000</v>
      </c>
      <c r="H458" s="6" t="e">
        <f t="shared" ref="H458" si="881">F458*0.02/D460</f>
        <v>#DIV/0!</v>
      </c>
      <c r="I458" s="6"/>
      <c r="J458" s="6"/>
      <c r="K458" s="6" t="e">
        <f t="shared" ref="K458:K459" si="882">H458+G458+I458-J458</f>
        <v>#DIV/0!</v>
      </c>
      <c r="L458" s="6"/>
    </row>
    <row r="459" spans="1:12" hidden="1">
      <c r="A459" s="3">
        <f t="shared" ref="A459:B459" si="883">A460</f>
        <v>43704</v>
      </c>
      <c r="B459" s="4" t="str">
        <f t="shared" si="883"/>
        <v>Будни</v>
      </c>
      <c r="C459" s="6"/>
      <c r="D459" s="6" t="s">
        <v>20</v>
      </c>
      <c r="E459" s="6" t="s">
        <v>21</v>
      </c>
      <c r="F459" s="6"/>
      <c r="G459" s="6"/>
      <c r="H459" s="6" t="e">
        <f t="shared" ref="H459" si="884">F458*0.02/D460</f>
        <v>#DIV/0!</v>
      </c>
      <c r="I459" s="6"/>
      <c r="J459" s="6"/>
      <c r="K459" s="6" t="e">
        <f t="shared" si="882"/>
        <v>#DIV/0!</v>
      </c>
      <c r="L459" s="6"/>
    </row>
    <row r="460" spans="1:12" hidden="1">
      <c r="A460" s="9">
        <v>43704</v>
      </c>
      <c r="B460" s="10" t="s">
        <v>22</v>
      </c>
      <c r="C460" s="11">
        <f t="shared" ref="C460" si="885">COUNTA(C444:C456)</f>
        <v>0</v>
      </c>
      <c r="D460" s="11">
        <f t="shared" ref="D460" si="886">COUNTA(C458:C459)</f>
        <v>0</v>
      </c>
      <c r="E460" s="12"/>
      <c r="F460" s="12"/>
      <c r="G460" s="12"/>
      <c r="H460" s="12"/>
      <c r="I460" s="12"/>
      <c r="J460" s="12"/>
      <c r="K460" s="12"/>
      <c r="L460" s="12"/>
    </row>
    <row r="461" spans="1:12" hidden="1">
      <c r="A461" s="3">
        <f t="shared" ref="A461:B461" si="887">A477</f>
        <v>43705</v>
      </c>
      <c r="B461" s="4" t="str">
        <f t="shared" si="887"/>
        <v>Будни</v>
      </c>
      <c r="C461" s="5"/>
      <c r="D461" s="6" t="s">
        <v>16</v>
      </c>
      <c r="E461" s="6" t="s">
        <v>17</v>
      </c>
      <c r="F461" s="6"/>
      <c r="G461" s="6">
        <v>1000</v>
      </c>
      <c r="H461" s="6" t="e">
        <f t="shared" ref="H461" si="888">IF(B461="Выходной",F473*0.03,F473*0.02)/C477</f>
        <v>#DIV/0!</v>
      </c>
      <c r="I461" s="6"/>
      <c r="J461" s="6"/>
      <c r="K461" s="6" t="e">
        <f t="shared" ref="K461:K474" si="889">G461+H461+I461-J461</f>
        <v>#DIV/0!</v>
      </c>
      <c r="L461" s="6"/>
    </row>
    <row r="462" spans="1:12" hidden="1">
      <c r="A462" s="3">
        <f t="shared" ref="A462:B462" si="890">A477</f>
        <v>43705</v>
      </c>
      <c r="B462" s="4" t="str">
        <f t="shared" si="890"/>
        <v>Будни</v>
      </c>
      <c r="C462" s="5"/>
      <c r="D462" s="6" t="s">
        <v>16</v>
      </c>
      <c r="E462" s="6" t="s">
        <v>17</v>
      </c>
      <c r="F462" s="6"/>
      <c r="G462" s="6">
        <v>1000</v>
      </c>
      <c r="H462" s="6" t="e">
        <f t="shared" ref="H462" si="891">IF(B462="Выходной",F473*0.03,F473*0.02)/C477</f>
        <v>#DIV/0!</v>
      </c>
      <c r="I462" s="6"/>
      <c r="J462" s="6"/>
      <c r="K462" s="6" t="e">
        <f t="shared" si="889"/>
        <v>#DIV/0!</v>
      </c>
      <c r="L462" s="6"/>
    </row>
    <row r="463" spans="1:12" hidden="1">
      <c r="A463" s="3">
        <f t="shared" ref="A463:B463" si="892">A477</f>
        <v>43705</v>
      </c>
      <c r="B463" s="4" t="str">
        <f t="shared" si="892"/>
        <v>Будни</v>
      </c>
      <c r="C463" s="6"/>
      <c r="D463" s="6" t="s">
        <v>16</v>
      </c>
      <c r="E463" s="6" t="s">
        <v>17</v>
      </c>
      <c r="F463" s="6"/>
      <c r="G463" s="6">
        <v>1000</v>
      </c>
      <c r="H463" s="6" t="e">
        <f t="shared" ref="H463" si="893">IF(B463="Выходной",F473*0.03,F473*0.02)/C477</f>
        <v>#DIV/0!</v>
      </c>
      <c r="I463" s="6"/>
      <c r="J463" s="6"/>
      <c r="K463" s="6" t="e">
        <f t="shared" si="889"/>
        <v>#DIV/0!</v>
      </c>
      <c r="L463" s="6"/>
    </row>
    <row r="464" spans="1:12" hidden="1">
      <c r="A464" s="3">
        <f t="shared" ref="A464:B464" si="894">A477</f>
        <v>43705</v>
      </c>
      <c r="B464" s="4" t="str">
        <f t="shared" si="894"/>
        <v>Будни</v>
      </c>
      <c r="C464" s="6"/>
      <c r="D464" s="6" t="s">
        <v>16</v>
      </c>
      <c r="E464" s="6" t="s">
        <v>17</v>
      </c>
      <c r="F464" s="6"/>
      <c r="G464" s="6">
        <v>1000</v>
      </c>
      <c r="H464" s="6" t="e">
        <f t="shared" ref="H464" si="895">IF(B464="Выходной",F473*0.03,F473*0.02)/C477</f>
        <v>#DIV/0!</v>
      </c>
      <c r="I464" s="6"/>
      <c r="J464" s="6"/>
      <c r="K464" s="6" t="e">
        <f t="shared" si="889"/>
        <v>#DIV/0!</v>
      </c>
      <c r="L464" s="6"/>
    </row>
    <row r="465" spans="1:12" hidden="1">
      <c r="A465" s="3">
        <f t="shared" ref="A465:B465" si="896">A477</f>
        <v>43705</v>
      </c>
      <c r="B465" s="4" t="str">
        <f t="shared" si="896"/>
        <v>Будни</v>
      </c>
      <c r="C465" s="6"/>
      <c r="D465" s="6" t="s">
        <v>16</v>
      </c>
      <c r="E465" s="6"/>
      <c r="F465" s="6"/>
      <c r="G465" s="6">
        <v>1000</v>
      </c>
      <c r="H465" s="6" t="e">
        <f t="shared" ref="H465" si="897">IF(B465="Выходной",F473*0.03,F473*0.02)/C477</f>
        <v>#DIV/0!</v>
      </c>
      <c r="I465" s="6"/>
      <c r="J465" s="6"/>
      <c r="K465" s="6" t="e">
        <f t="shared" si="889"/>
        <v>#DIV/0!</v>
      </c>
      <c r="L465" s="6"/>
    </row>
    <row r="466" spans="1:12" hidden="1">
      <c r="A466" s="3">
        <f t="shared" ref="A466:B466" si="898">A477</f>
        <v>43705</v>
      </c>
      <c r="B466" s="4" t="str">
        <f t="shared" si="898"/>
        <v>Будни</v>
      </c>
      <c r="C466" s="6"/>
      <c r="D466" s="6" t="s">
        <v>16</v>
      </c>
      <c r="E466" s="6"/>
      <c r="F466" s="6"/>
      <c r="G466" s="6">
        <v>1000</v>
      </c>
      <c r="H466" s="6" t="e">
        <f t="shared" ref="H466" si="899">IF(B466="Выходной",F473*0.03,F473*0.02)/C477</f>
        <v>#DIV/0!</v>
      </c>
      <c r="I466" s="6"/>
      <c r="J466" s="6"/>
      <c r="K466" s="6" t="e">
        <f t="shared" si="889"/>
        <v>#DIV/0!</v>
      </c>
      <c r="L466" s="6"/>
    </row>
    <row r="467" spans="1:12" hidden="1">
      <c r="A467" s="3">
        <f t="shared" ref="A467:B467" si="900">A477</f>
        <v>43705</v>
      </c>
      <c r="B467" s="4" t="str">
        <f t="shared" si="900"/>
        <v>Будни</v>
      </c>
      <c r="C467" s="6"/>
      <c r="D467" s="6" t="s">
        <v>16</v>
      </c>
      <c r="E467" s="6"/>
      <c r="F467" s="6"/>
      <c r="G467" s="6">
        <v>1000</v>
      </c>
      <c r="H467" s="6" t="e">
        <f t="shared" ref="H467" si="901">IF(B467="Выходной",F473*0.03,F473*0.02)/C477</f>
        <v>#DIV/0!</v>
      </c>
      <c r="I467" s="6"/>
      <c r="J467" s="6"/>
      <c r="K467" s="6" t="e">
        <f t="shared" si="889"/>
        <v>#DIV/0!</v>
      </c>
      <c r="L467" s="6"/>
    </row>
    <row r="468" spans="1:12" hidden="1">
      <c r="A468" s="3">
        <f t="shared" ref="A468:B468" si="902">A477</f>
        <v>43705</v>
      </c>
      <c r="B468" s="4" t="str">
        <f t="shared" si="902"/>
        <v>Будни</v>
      </c>
      <c r="C468" s="6"/>
      <c r="D468" s="6" t="s">
        <v>16</v>
      </c>
      <c r="E468" s="6"/>
      <c r="F468" s="6"/>
      <c r="G468" s="6">
        <v>1000</v>
      </c>
      <c r="H468" s="6" t="e">
        <f t="shared" ref="H468" si="903">IF(B468="Выходной",F473*0.03,F473*0.02)/C477</f>
        <v>#DIV/0!</v>
      </c>
      <c r="I468" s="6"/>
      <c r="J468" s="6"/>
      <c r="K468" s="6" t="e">
        <f t="shared" si="889"/>
        <v>#DIV/0!</v>
      </c>
      <c r="L468" s="6"/>
    </row>
    <row r="469" spans="1:12" hidden="1">
      <c r="A469" s="3">
        <f t="shared" ref="A469:B469" si="904">A477</f>
        <v>43705</v>
      </c>
      <c r="B469" s="4" t="str">
        <f t="shared" si="904"/>
        <v>Будни</v>
      </c>
      <c r="C469" s="6"/>
      <c r="D469" s="6" t="s">
        <v>16</v>
      </c>
      <c r="E469" s="6"/>
      <c r="F469" s="6"/>
      <c r="G469" s="6">
        <v>1000</v>
      </c>
      <c r="H469" s="6" t="e">
        <f t="shared" ref="H469" si="905">IF(B469="Выходной",F473*0.03,F473*0.02)/C477</f>
        <v>#DIV/0!</v>
      </c>
      <c r="I469" s="6"/>
      <c r="J469" s="6"/>
      <c r="K469" s="6" t="e">
        <f t="shared" si="889"/>
        <v>#DIV/0!</v>
      </c>
      <c r="L469" s="6"/>
    </row>
    <row r="470" spans="1:12" hidden="1">
      <c r="A470" s="3">
        <f t="shared" ref="A470:B470" si="906">A477</f>
        <v>43705</v>
      </c>
      <c r="B470" s="4" t="str">
        <f t="shared" si="906"/>
        <v>Будни</v>
      </c>
      <c r="C470" s="6"/>
      <c r="D470" s="6"/>
      <c r="E470" s="6"/>
      <c r="F470" s="6"/>
      <c r="G470" s="6">
        <v>1000</v>
      </c>
      <c r="H470" s="6" t="e">
        <f t="shared" ref="H470" si="907">IF(B470="Выходной",F473*0.03,F473*0.02)/C477</f>
        <v>#DIV/0!</v>
      </c>
      <c r="I470" s="6"/>
      <c r="J470" s="6"/>
      <c r="K470" s="6" t="e">
        <f t="shared" si="889"/>
        <v>#DIV/0!</v>
      </c>
      <c r="L470" s="6"/>
    </row>
    <row r="471" spans="1:12" hidden="1">
      <c r="A471" s="3">
        <f t="shared" ref="A471:B471" si="908">A477</f>
        <v>43705</v>
      </c>
      <c r="B471" s="4" t="str">
        <f t="shared" si="908"/>
        <v>Будни</v>
      </c>
      <c r="C471" s="6"/>
      <c r="D471" s="6"/>
      <c r="E471" s="6"/>
      <c r="F471" s="6"/>
      <c r="G471" s="6"/>
      <c r="H471" s="6" t="e">
        <f t="shared" ref="H471" si="909">IF(B471="Выходной",F473*0.03,F473*0.02)/C477</f>
        <v>#DIV/0!</v>
      </c>
      <c r="I471" s="6"/>
      <c r="J471" s="6"/>
      <c r="K471" s="6" t="e">
        <f t="shared" si="889"/>
        <v>#DIV/0!</v>
      </c>
      <c r="L471" s="6"/>
    </row>
    <row r="472" spans="1:12" hidden="1">
      <c r="A472" s="3">
        <f t="shared" ref="A472:B472" si="910">A477</f>
        <v>43705</v>
      </c>
      <c r="B472" s="4" t="str">
        <f t="shared" si="910"/>
        <v>Будни</v>
      </c>
      <c r="C472" s="6"/>
      <c r="D472" s="6" t="s">
        <v>18</v>
      </c>
      <c r="E472" s="6"/>
      <c r="F472" s="6"/>
      <c r="G472" s="6">
        <v>1000</v>
      </c>
      <c r="H472" s="6" t="e">
        <f t="shared" ref="H472" si="911">IF(B472="Выходной",F473*0.03,F473*0.02)/C477</f>
        <v>#DIV/0!</v>
      </c>
      <c r="I472" s="6"/>
      <c r="J472" s="6"/>
      <c r="K472" s="6" t="e">
        <f t="shared" si="889"/>
        <v>#DIV/0!</v>
      </c>
      <c r="L472" s="6"/>
    </row>
    <row r="473" spans="1:12" hidden="1">
      <c r="A473" s="3">
        <f t="shared" ref="A473:B473" si="912">A477</f>
        <v>43705</v>
      </c>
      <c r="B473" s="4" t="str">
        <f t="shared" si="912"/>
        <v>Будни</v>
      </c>
      <c r="C473" s="6"/>
      <c r="D473" s="6" t="s">
        <v>18</v>
      </c>
      <c r="E473" s="6"/>
      <c r="F473" s="7"/>
      <c r="G473" s="6">
        <v>1000</v>
      </c>
      <c r="H473" s="6" t="e">
        <f t="shared" ref="H473" si="913">IF(B473="Выходной",F473*0.03,F473*0.02)/C477</f>
        <v>#DIV/0!</v>
      </c>
      <c r="I473" s="6"/>
      <c r="J473" s="6"/>
      <c r="K473" s="6" t="e">
        <f t="shared" si="889"/>
        <v>#DIV/0!</v>
      </c>
      <c r="L473" s="6"/>
    </row>
    <row r="474" spans="1:12" hidden="1">
      <c r="A474" s="3">
        <f t="shared" ref="A474:B474" si="914">A477</f>
        <v>43705</v>
      </c>
      <c r="B474" s="4" t="str">
        <f t="shared" si="914"/>
        <v>Будни</v>
      </c>
      <c r="C474" s="6"/>
      <c r="D474" s="6" t="s">
        <v>19</v>
      </c>
      <c r="E474" s="6"/>
      <c r="F474" s="6"/>
      <c r="G474" s="6">
        <v>1000</v>
      </c>
      <c r="H474" s="6"/>
      <c r="I474" s="6"/>
      <c r="J474" s="6"/>
      <c r="K474" s="6">
        <f t="shared" si="889"/>
        <v>1000</v>
      </c>
      <c r="L474" s="6"/>
    </row>
    <row r="475" spans="1:12" hidden="1">
      <c r="A475" s="3">
        <f t="shared" ref="A475:B475" si="915">A477</f>
        <v>43705</v>
      </c>
      <c r="B475" s="4" t="str">
        <f t="shared" si="915"/>
        <v>Будни</v>
      </c>
      <c r="C475" s="6"/>
      <c r="D475" s="6" t="s">
        <v>20</v>
      </c>
      <c r="E475" s="6" t="s">
        <v>21</v>
      </c>
      <c r="F475" s="8"/>
      <c r="G475" s="6">
        <v>1000</v>
      </c>
      <c r="H475" s="6" t="e">
        <f t="shared" ref="H475" si="916">F475*0.02/D477</f>
        <v>#DIV/0!</v>
      </c>
      <c r="I475" s="6"/>
      <c r="J475" s="6"/>
      <c r="K475" s="6" t="e">
        <f t="shared" ref="K475:K476" si="917">H475+G475+I475-J475</f>
        <v>#DIV/0!</v>
      </c>
      <c r="L475" s="6"/>
    </row>
    <row r="476" spans="1:12" hidden="1">
      <c r="A476" s="3">
        <f t="shared" ref="A476:B476" si="918">A477</f>
        <v>43705</v>
      </c>
      <c r="B476" s="4" t="str">
        <f t="shared" si="918"/>
        <v>Будни</v>
      </c>
      <c r="C476" s="6"/>
      <c r="D476" s="6" t="s">
        <v>20</v>
      </c>
      <c r="E476" s="6" t="s">
        <v>21</v>
      </c>
      <c r="F476" s="6"/>
      <c r="G476" s="6"/>
      <c r="H476" s="6" t="e">
        <f t="shared" ref="H476" si="919">F475*0.02/D477</f>
        <v>#DIV/0!</v>
      </c>
      <c r="I476" s="6"/>
      <c r="J476" s="6"/>
      <c r="K476" s="6" t="e">
        <f t="shared" si="917"/>
        <v>#DIV/0!</v>
      </c>
      <c r="L476" s="6"/>
    </row>
    <row r="477" spans="1:12" hidden="1">
      <c r="A477" s="9">
        <v>43705</v>
      </c>
      <c r="B477" s="10" t="s">
        <v>22</v>
      </c>
      <c r="C477" s="11">
        <f t="shared" ref="C477" si="920">COUNTA(C461:C473)</f>
        <v>0</v>
      </c>
      <c r="D477" s="11">
        <f t="shared" ref="D477" si="921">COUNTA(C475:C476)</f>
        <v>0</v>
      </c>
      <c r="E477" s="12"/>
      <c r="F477" s="12"/>
      <c r="G477" s="12"/>
      <c r="H477" s="12"/>
      <c r="I477" s="12"/>
      <c r="J477" s="12"/>
      <c r="K477" s="12"/>
      <c r="L477" s="12"/>
    </row>
    <row r="478" spans="1:12" hidden="1">
      <c r="A478" s="3">
        <f t="shared" ref="A478:B478" si="922">A494</f>
        <v>43706</v>
      </c>
      <c r="B478" s="4" t="str">
        <f t="shared" si="922"/>
        <v>Будни</v>
      </c>
      <c r="C478" s="5"/>
      <c r="D478" s="6" t="s">
        <v>16</v>
      </c>
      <c r="E478" s="6" t="s">
        <v>17</v>
      </c>
      <c r="F478" s="6"/>
      <c r="G478" s="6">
        <v>1000</v>
      </c>
      <c r="H478" s="6" t="e">
        <f t="shared" ref="H478" si="923">IF(B478="Выходной",F490*0.03,F490*0.02)/C494</f>
        <v>#DIV/0!</v>
      </c>
      <c r="I478" s="6"/>
      <c r="J478" s="6"/>
      <c r="K478" s="6" t="e">
        <f t="shared" ref="K478:K491" si="924">G478+H478+I478-J478</f>
        <v>#DIV/0!</v>
      </c>
      <c r="L478" s="6"/>
    </row>
    <row r="479" spans="1:12" hidden="1">
      <c r="A479" s="3">
        <f t="shared" ref="A479:B479" si="925">A494</f>
        <v>43706</v>
      </c>
      <c r="B479" s="4" t="str">
        <f t="shared" si="925"/>
        <v>Будни</v>
      </c>
      <c r="C479" s="5"/>
      <c r="D479" s="6" t="s">
        <v>16</v>
      </c>
      <c r="E479" s="6" t="s">
        <v>17</v>
      </c>
      <c r="F479" s="6"/>
      <c r="G479" s="6">
        <v>1000</v>
      </c>
      <c r="H479" s="6" t="e">
        <f t="shared" ref="H479" si="926">IF(B479="Выходной",F490*0.03,F490*0.02)/C494</f>
        <v>#DIV/0!</v>
      </c>
      <c r="I479" s="6"/>
      <c r="J479" s="6"/>
      <c r="K479" s="6" t="e">
        <f t="shared" si="924"/>
        <v>#DIV/0!</v>
      </c>
      <c r="L479" s="6"/>
    </row>
    <row r="480" spans="1:12" hidden="1">
      <c r="A480" s="3">
        <f t="shared" ref="A480:B480" si="927">A494</f>
        <v>43706</v>
      </c>
      <c r="B480" s="4" t="str">
        <f t="shared" si="927"/>
        <v>Будни</v>
      </c>
      <c r="C480" s="6"/>
      <c r="D480" s="6" t="s">
        <v>16</v>
      </c>
      <c r="E480" s="6" t="s">
        <v>17</v>
      </c>
      <c r="F480" s="6"/>
      <c r="G480" s="6">
        <v>1000</v>
      </c>
      <c r="H480" s="6" t="e">
        <f t="shared" ref="H480" si="928">IF(B480="Выходной",F490*0.03,F490*0.02)/C494</f>
        <v>#DIV/0!</v>
      </c>
      <c r="I480" s="6"/>
      <c r="J480" s="6"/>
      <c r="K480" s="6" t="e">
        <f t="shared" si="924"/>
        <v>#DIV/0!</v>
      </c>
      <c r="L480" s="6"/>
    </row>
    <row r="481" spans="1:12" hidden="1">
      <c r="A481" s="3">
        <f t="shared" ref="A481:B481" si="929">A494</f>
        <v>43706</v>
      </c>
      <c r="B481" s="4" t="str">
        <f t="shared" si="929"/>
        <v>Будни</v>
      </c>
      <c r="C481" s="6"/>
      <c r="D481" s="6" t="s">
        <v>16</v>
      </c>
      <c r="E481" s="6" t="s">
        <v>17</v>
      </c>
      <c r="F481" s="6"/>
      <c r="G481" s="6">
        <v>1000</v>
      </c>
      <c r="H481" s="6" t="e">
        <f t="shared" ref="H481" si="930">IF(B481="Выходной",F490*0.03,F490*0.02)/C494</f>
        <v>#DIV/0!</v>
      </c>
      <c r="I481" s="6"/>
      <c r="J481" s="6"/>
      <c r="K481" s="6" t="e">
        <f t="shared" si="924"/>
        <v>#DIV/0!</v>
      </c>
      <c r="L481" s="6"/>
    </row>
    <row r="482" spans="1:12" hidden="1">
      <c r="A482" s="3">
        <f t="shared" ref="A482:B482" si="931">A494</f>
        <v>43706</v>
      </c>
      <c r="B482" s="4" t="str">
        <f t="shared" si="931"/>
        <v>Будни</v>
      </c>
      <c r="C482" s="6"/>
      <c r="D482" s="6" t="s">
        <v>16</v>
      </c>
      <c r="E482" s="6"/>
      <c r="F482" s="6"/>
      <c r="G482" s="6">
        <v>1000</v>
      </c>
      <c r="H482" s="6" t="e">
        <f t="shared" ref="H482" si="932">IF(B482="Выходной",F490*0.03,F490*0.02)/C494</f>
        <v>#DIV/0!</v>
      </c>
      <c r="I482" s="6"/>
      <c r="J482" s="6"/>
      <c r="K482" s="6" t="e">
        <f t="shared" si="924"/>
        <v>#DIV/0!</v>
      </c>
      <c r="L482" s="6"/>
    </row>
    <row r="483" spans="1:12" hidden="1">
      <c r="A483" s="3">
        <f t="shared" ref="A483:B483" si="933">A494</f>
        <v>43706</v>
      </c>
      <c r="B483" s="4" t="str">
        <f t="shared" si="933"/>
        <v>Будни</v>
      </c>
      <c r="C483" s="6"/>
      <c r="D483" s="6" t="s">
        <v>16</v>
      </c>
      <c r="E483" s="6"/>
      <c r="F483" s="6"/>
      <c r="G483" s="6">
        <v>1000</v>
      </c>
      <c r="H483" s="6" t="e">
        <f t="shared" ref="H483" si="934">IF(B483="Выходной",F490*0.03,F490*0.02)/C494</f>
        <v>#DIV/0!</v>
      </c>
      <c r="I483" s="6"/>
      <c r="J483" s="6"/>
      <c r="K483" s="6" t="e">
        <f t="shared" si="924"/>
        <v>#DIV/0!</v>
      </c>
      <c r="L483" s="6"/>
    </row>
    <row r="484" spans="1:12" hidden="1">
      <c r="A484" s="3">
        <f t="shared" ref="A484:B484" si="935">A494</f>
        <v>43706</v>
      </c>
      <c r="B484" s="4" t="str">
        <f t="shared" si="935"/>
        <v>Будни</v>
      </c>
      <c r="C484" s="6"/>
      <c r="D484" s="6" t="s">
        <v>16</v>
      </c>
      <c r="E484" s="6"/>
      <c r="F484" s="6"/>
      <c r="G484" s="6">
        <v>1000</v>
      </c>
      <c r="H484" s="6" t="e">
        <f t="shared" ref="H484" si="936">IF(B484="Выходной",F490*0.03,F490*0.02)/C494</f>
        <v>#DIV/0!</v>
      </c>
      <c r="I484" s="6"/>
      <c r="J484" s="6"/>
      <c r="K484" s="6" t="e">
        <f t="shared" si="924"/>
        <v>#DIV/0!</v>
      </c>
      <c r="L484" s="6"/>
    </row>
    <row r="485" spans="1:12" hidden="1">
      <c r="A485" s="3">
        <f t="shared" ref="A485:B485" si="937">A494</f>
        <v>43706</v>
      </c>
      <c r="B485" s="4" t="str">
        <f t="shared" si="937"/>
        <v>Будни</v>
      </c>
      <c r="C485" s="6"/>
      <c r="D485" s="6" t="s">
        <v>16</v>
      </c>
      <c r="E485" s="6"/>
      <c r="F485" s="6"/>
      <c r="G485" s="6">
        <v>1000</v>
      </c>
      <c r="H485" s="6" t="e">
        <f t="shared" ref="H485" si="938">IF(B485="Выходной",F490*0.03,F490*0.02)/C494</f>
        <v>#DIV/0!</v>
      </c>
      <c r="I485" s="6"/>
      <c r="J485" s="6"/>
      <c r="K485" s="6" t="e">
        <f t="shared" si="924"/>
        <v>#DIV/0!</v>
      </c>
      <c r="L485" s="6"/>
    </row>
    <row r="486" spans="1:12" hidden="1">
      <c r="A486" s="3">
        <f t="shared" ref="A486:B486" si="939">A494</f>
        <v>43706</v>
      </c>
      <c r="B486" s="4" t="str">
        <f t="shared" si="939"/>
        <v>Будни</v>
      </c>
      <c r="C486" s="6"/>
      <c r="D486" s="6" t="s">
        <v>16</v>
      </c>
      <c r="E486" s="6"/>
      <c r="F486" s="6"/>
      <c r="G486" s="6">
        <v>1000</v>
      </c>
      <c r="H486" s="6" t="e">
        <f t="shared" ref="H486" si="940">IF(B486="Выходной",F490*0.03,F490*0.02)/C494</f>
        <v>#DIV/0!</v>
      </c>
      <c r="I486" s="6"/>
      <c r="J486" s="6"/>
      <c r="K486" s="6" t="e">
        <f t="shared" si="924"/>
        <v>#DIV/0!</v>
      </c>
      <c r="L486" s="6"/>
    </row>
    <row r="487" spans="1:12" hidden="1">
      <c r="A487" s="3">
        <f t="shared" ref="A487:B487" si="941">A494</f>
        <v>43706</v>
      </c>
      <c r="B487" s="4" t="str">
        <f t="shared" si="941"/>
        <v>Будни</v>
      </c>
      <c r="C487" s="6"/>
      <c r="D487" s="6"/>
      <c r="E487" s="6"/>
      <c r="F487" s="6"/>
      <c r="G487" s="6">
        <v>1000</v>
      </c>
      <c r="H487" s="6" t="e">
        <f t="shared" ref="H487" si="942">IF(B487="Выходной",F490*0.03,F490*0.02)/C494</f>
        <v>#DIV/0!</v>
      </c>
      <c r="I487" s="6"/>
      <c r="J487" s="6"/>
      <c r="K487" s="6" t="e">
        <f t="shared" si="924"/>
        <v>#DIV/0!</v>
      </c>
      <c r="L487" s="6"/>
    </row>
    <row r="488" spans="1:12" hidden="1">
      <c r="A488" s="3">
        <f t="shared" ref="A488:B488" si="943">A494</f>
        <v>43706</v>
      </c>
      <c r="B488" s="4" t="str">
        <f t="shared" si="943"/>
        <v>Будни</v>
      </c>
      <c r="C488" s="6"/>
      <c r="D488" s="6"/>
      <c r="E488" s="6"/>
      <c r="F488" s="6"/>
      <c r="G488" s="6"/>
      <c r="H488" s="6" t="e">
        <f t="shared" ref="H488" si="944">IF(B488="Выходной",F490*0.03,F490*0.02)/C494</f>
        <v>#DIV/0!</v>
      </c>
      <c r="I488" s="6"/>
      <c r="J488" s="6"/>
      <c r="K488" s="6" t="e">
        <f t="shared" si="924"/>
        <v>#DIV/0!</v>
      </c>
      <c r="L488" s="6"/>
    </row>
    <row r="489" spans="1:12" hidden="1">
      <c r="A489" s="3">
        <f t="shared" ref="A489:B489" si="945">A494</f>
        <v>43706</v>
      </c>
      <c r="B489" s="4" t="str">
        <f t="shared" si="945"/>
        <v>Будни</v>
      </c>
      <c r="C489" s="6"/>
      <c r="D489" s="6" t="s">
        <v>18</v>
      </c>
      <c r="E489" s="6"/>
      <c r="F489" s="6"/>
      <c r="G489" s="6">
        <v>1000</v>
      </c>
      <c r="H489" s="6" t="e">
        <v>#DIV/0!</v>
      </c>
      <c r="I489" s="6"/>
      <c r="J489" s="6"/>
      <c r="K489" s="6" t="e">
        <f t="shared" si="924"/>
        <v>#DIV/0!</v>
      </c>
      <c r="L489" s="6"/>
    </row>
    <row r="490" spans="1:12" hidden="1">
      <c r="A490" s="3">
        <f t="shared" ref="A490:B490" si="946">A494</f>
        <v>43706</v>
      </c>
      <c r="B490" s="4" t="str">
        <f t="shared" si="946"/>
        <v>Будни</v>
      </c>
      <c r="C490" s="6"/>
      <c r="D490" s="6" t="s">
        <v>18</v>
      </c>
      <c r="E490" s="6"/>
      <c r="F490" s="7"/>
      <c r="G490" s="6">
        <v>1000</v>
      </c>
      <c r="H490" s="6" t="e">
        <f t="shared" ref="H490" si="947">IF(B490="Выходной",F490*0.03,F490*0.02)/C494</f>
        <v>#DIV/0!</v>
      </c>
      <c r="I490" s="6"/>
      <c r="J490" s="6"/>
      <c r="K490" s="6" t="e">
        <f t="shared" si="924"/>
        <v>#DIV/0!</v>
      </c>
      <c r="L490" s="6"/>
    </row>
    <row r="491" spans="1:12" hidden="1">
      <c r="A491" s="3">
        <f t="shared" ref="A491:B491" si="948">A494</f>
        <v>43706</v>
      </c>
      <c r="B491" s="4" t="str">
        <f t="shared" si="948"/>
        <v>Будни</v>
      </c>
      <c r="C491" s="6"/>
      <c r="D491" s="6" t="s">
        <v>19</v>
      </c>
      <c r="E491" s="6"/>
      <c r="F491" s="6"/>
      <c r="G491" s="6">
        <v>1000</v>
      </c>
      <c r="H491" s="6"/>
      <c r="I491" s="6"/>
      <c r="J491" s="6"/>
      <c r="K491" s="6">
        <f t="shared" si="924"/>
        <v>1000</v>
      </c>
      <c r="L491" s="6"/>
    </row>
    <row r="492" spans="1:12" hidden="1">
      <c r="A492" s="3">
        <f t="shared" ref="A492:B492" si="949">A494</f>
        <v>43706</v>
      </c>
      <c r="B492" s="4" t="str">
        <f t="shared" si="949"/>
        <v>Будни</v>
      </c>
      <c r="C492" s="6"/>
      <c r="D492" s="6" t="s">
        <v>20</v>
      </c>
      <c r="E492" s="6" t="s">
        <v>21</v>
      </c>
      <c r="F492" s="8"/>
      <c r="G492" s="6">
        <v>1000</v>
      </c>
      <c r="H492" s="6" t="e">
        <f t="shared" ref="H492" si="950">F492*0.02/D494</f>
        <v>#DIV/0!</v>
      </c>
      <c r="I492" s="6"/>
      <c r="J492" s="6"/>
      <c r="K492" s="6" t="e">
        <f t="shared" ref="K492:K493" si="951">H492+G492+I492-J492</f>
        <v>#DIV/0!</v>
      </c>
      <c r="L492" s="6"/>
    </row>
    <row r="493" spans="1:12" hidden="1">
      <c r="A493" s="3">
        <f t="shared" ref="A493:B493" si="952">A494</f>
        <v>43706</v>
      </c>
      <c r="B493" s="4" t="str">
        <f t="shared" si="952"/>
        <v>Будни</v>
      </c>
      <c r="C493" s="6"/>
      <c r="D493" s="6" t="s">
        <v>20</v>
      </c>
      <c r="E493" s="6" t="s">
        <v>21</v>
      </c>
      <c r="F493" s="6"/>
      <c r="G493" s="6"/>
      <c r="H493" s="6" t="e">
        <f t="shared" ref="H493" si="953">F492*0.02/D494</f>
        <v>#DIV/0!</v>
      </c>
      <c r="I493" s="6"/>
      <c r="J493" s="6"/>
      <c r="K493" s="6" t="e">
        <f t="shared" si="951"/>
        <v>#DIV/0!</v>
      </c>
      <c r="L493" s="6"/>
    </row>
    <row r="494" spans="1:12" hidden="1">
      <c r="A494" s="9">
        <v>43706</v>
      </c>
      <c r="B494" s="10" t="s">
        <v>22</v>
      </c>
      <c r="C494" s="11">
        <f t="shared" ref="C494" si="954">COUNTA(C478:C490)</f>
        <v>0</v>
      </c>
      <c r="D494" s="11">
        <f t="shared" ref="D494" si="955">COUNTA(C492:C493)</f>
        <v>0</v>
      </c>
      <c r="E494" s="12"/>
      <c r="F494" s="12"/>
      <c r="G494" s="12"/>
      <c r="H494" s="12"/>
      <c r="I494" s="12"/>
      <c r="J494" s="12"/>
      <c r="K494" s="12"/>
      <c r="L494" s="12"/>
    </row>
    <row r="495" spans="1:12" hidden="1">
      <c r="A495" s="3">
        <f t="shared" ref="A495:B495" si="956">A511</f>
        <v>43707</v>
      </c>
      <c r="B495" s="4" t="str">
        <f t="shared" si="956"/>
        <v>Будни</v>
      </c>
      <c r="C495" s="5"/>
      <c r="D495" s="6" t="s">
        <v>16</v>
      </c>
      <c r="E495" s="6" t="s">
        <v>17</v>
      </c>
      <c r="F495" s="6"/>
      <c r="G495" s="6">
        <v>1000</v>
      </c>
      <c r="H495" s="6" t="e">
        <f t="shared" ref="H495" si="957">IF(B495="Выходной",F507*0.03,F507*0.02)/C511</f>
        <v>#DIV/0!</v>
      </c>
      <c r="I495" s="6"/>
      <c r="J495" s="6"/>
      <c r="K495" s="6" t="e">
        <f t="shared" ref="K495:K508" si="958">G495+H495+I495-J495</f>
        <v>#DIV/0!</v>
      </c>
      <c r="L495" s="6"/>
    </row>
    <row r="496" spans="1:12" hidden="1">
      <c r="A496" s="3">
        <f t="shared" ref="A496:B496" si="959">A511</f>
        <v>43707</v>
      </c>
      <c r="B496" s="4" t="str">
        <f t="shared" si="959"/>
        <v>Будни</v>
      </c>
      <c r="C496" s="5"/>
      <c r="D496" s="6" t="s">
        <v>16</v>
      </c>
      <c r="E496" s="6" t="s">
        <v>17</v>
      </c>
      <c r="F496" s="6"/>
      <c r="G496" s="6">
        <v>1000</v>
      </c>
      <c r="H496" s="6" t="e">
        <f t="shared" ref="H496" si="960">IF(B496="Выходной",F507*0.03,F507*0.02)/C511</f>
        <v>#DIV/0!</v>
      </c>
      <c r="I496" s="6"/>
      <c r="J496" s="6"/>
      <c r="K496" s="6" t="e">
        <f t="shared" si="958"/>
        <v>#DIV/0!</v>
      </c>
      <c r="L496" s="6"/>
    </row>
    <row r="497" spans="1:12" hidden="1">
      <c r="A497" s="3">
        <f t="shared" ref="A497:B497" si="961">A511</f>
        <v>43707</v>
      </c>
      <c r="B497" s="4" t="str">
        <f t="shared" si="961"/>
        <v>Будни</v>
      </c>
      <c r="C497" s="6"/>
      <c r="D497" s="6" t="s">
        <v>16</v>
      </c>
      <c r="E497" s="6" t="s">
        <v>17</v>
      </c>
      <c r="F497" s="6"/>
      <c r="G497" s="6">
        <v>1000</v>
      </c>
      <c r="H497" s="6" t="e">
        <f t="shared" ref="H497" si="962">IF(B497="Выходной",F507*0.03,F507*0.02)/C511</f>
        <v>#DIV/0!</v>
      </c>
      <c r="I497" s="6"/>
      <c r="J497" s="6"/>
      <c r="K497" s="6" t="e">
        <f t="shared" si="958"/>
        <v>#DIV/0!</v>
      </c>
      <c r="L497" s="6"/>
    </row>
    <row r="498" spans="1:12" hidden="1">
      <c r="A498" s="3">
        <f t="shared" ref="A498:B498" si="963">A511</f>
        <v>43707</v>
      </c>
      <c r="B498" s="4" t="str">
        <f t="shared" si="963"/>
        <v>Будни</v>
      </c>
      <c r="C498" s="6"/>
      <c r="D498" s="6" t="s">
        <v>16</v>
      </c>
      <c r="E498" s="6" t="s">
        <v>17</v>
      </c>
      <c r="F498" s="6"/>
      <c r="G498" s="6">
        <v>1000</v>
      </c>
      <c r="H498" s="6" t="e">
        <f t="shared" ref="H498" si="964">IF(B498="Выходной",F507*0.03,F507*0.02)/C511</f>
        <v>#DIV/0!</v>
      </c>
      <c r="I498" s="6"/>
      <c r="J498" s="6"/>
      <c r="K498" s="6" t="e">
        <f t="shared" si="958"/>
        <v>#DIV/0!</v>
      </c>
      <c r="L498" s="6"/>
    </row>
    <row r="499" spans="1:12" hidden="1">
      <c r="A499" s="3">
        <f t="shared" ref="A499:B499" si="965">A511</f>
        <v>43707</v>
      </c>
      <c r="B499" s="4" t="str">
        <f t="shared" si="965"/>
        <v>Будни</v>
      </c>
      <c r="C499" s="6"/>
      <c r="D499" s="6" t="s">
        <v>16</v>
      </c>
      <c r="E499" s="6"/>
      <c r="F499" s="6"/>
      <c r="G499" s="6">
        <v>1000</v>
      </c>
      <c r="H499" s="6" t="e">
        <f t="shared" ref="H499" si="966">IF(B499="Выходной",F507*0.03,F507*0.02)/C511</f>
        <v>#DIV/0!</v>
      </c>
      <c r="I499" s="6"/>
      <c r="J499" s="6"/>
      <c r="K499" s="6" t="e">
        <f t="shared" si="958"/>
        <v>#DIV/0!</v>
      </c>
      <c r="L499" s="6"/>
    </row>
    <row r="500" spans="1:12" hidden="1">
      <c r="A500" s="3">
        <f t="shared" ref="A500:B500" si="967">A511</f>
        <v>43707</v>
      </c>
      <c r="B500" s="4" t="str">
        <f t="shared" si="967"/>
        <v>Будни</v>
      </c>
      <c r="C500" s="6"/>
      <c r="D500" s="6" t="s">
        <v>16</v>
      </c>
      <c r="E500" s="6"/>
      <c r="F500" s="6"/>
      <c r="G500" s="6">
        <v>1000</v>
      </c>
      <c r="H500" s="6" t="e">
        <f t="shared" ref="H500" si="968">IF(B500="Выходной",F507*0.03,F507*0.02)/C511</f>
        <v>#DIV/0!</v>
      </c>
      <c r="I500" s="6"/>
      <c r="J500" s="6"/>
      <c r="K500" s="6" t="e">
        <f t="shared" si="958"/>
        <v>#DIV/0!</v>
      </c>
      <c r="L500" s="6"/>
    </row>
    <row r="501" spans="1:12" hidden="1">
      <c r="A501" s="3">
        <f t="shared" ref="A501:B501" si="969">A511</f>
        <v>43707</v>
      </c>
      <c r="B501" s="4" t="str">
        <f t="shared" si="969"/>
        <v>Будни</v>
      </c>
      <c r="C501" s="6"/>
      <c r="D501" s="6" t="s">
        <v>16</v>
      </c>
      <c r="E501" s="6"/>
      <c r="F501" s="6"/>
      <c r="G501" s="6">
        <v>1000</v>
      </c>
      <c r="H501" s="6" t="e">
        <f t="shared" ref="H501" si="970">IF(B501="Выходной",F507*0.03,F507*0.02)/C511</f>
        <v>#DIV/0!</v>
      </c>
      <c r="I501" s="6"/>
      <c r="J501" s="6"/>
      <c r="K501" s="6" t="e">
        <f t="shared" si="958"/>
        <v>#DIV/0!</v>
      </c>
      <c r="L501" s="6"/>
    </row>
    <row r="502" spans="1:12" hidden="1">
      <c r="A502" s="3">
        <f t="shared" ref="A502:B502" si="971">A511</f>
        <v>43707</v>
      </c>
      <c r="B502" s="4" t="str">
        <f t="shared" si="971"/>
        <v>Будни</v>
      </c>
      <c r="C502" s="6"/>
      <c r="D502" s="6" t="s">
        <v>16</v>
      </c>
      <c r="E502" s="6"/>
      <c r="F502" s="6"/>
      <c r="G502" s="6">
        <v>1000</v>
      </c>
      <c r="H502" s="6" t="e">
        <f t="shared" ref="H502" si="972">IF(B502="Выходной",F507*0.03,F507*0.02)/C511</f>
        <v>#DIV/0!</v>
      </c>
      <c r="I502" s="6"/>
      <c r="J502" s="6"/>
      <c r="K502" s="6" t="e">
        <f t="shared" si="958"/>
        <v>#DIV/0!</v>
      </c>
      <c r="L502" s="6"/>
    </row>
    <row r="503" spans="1:12" hidden="1">
      <c r="A503" s="3">
        <f t="shared" ref="A503:B503" si="973">A511</f>
        <v>43707</v>
      </c>
      <c r="B503" s="4" t="str">
        <f t="shared" si="973"/>
        <v>Будни</v>
      </c>
      <c r="C503" s="6"/>
      <c r="D503" s="6" t="s">
        <v>16</v>
      </c>
      <c r="E503" s="6"/>
      <c r="F503" s="6"/>
      <c r="G503" s="6">
        <v>1000</v>
      </c>
      <c r="H503" s="6" t="e">
        <f t="shared" ref="H503" si="974">IF(B503="Выходной",F507*0.03,F507*0.02)/C511</f>
        <v>#DIV/0!</v>
      </c>
      <c r="I503" s="6"/>
      <c r="J503" s="6"/>
      <c r="K503" s="6" t="e">
        <f t="shared" si="958"/>
        <v>#DIV/0!</v>
      </c>
      <c r="L503" s="6"/>
    </row>
    <row r="504" spans="1:12" hidden="1">
      <c r="A504" s="3">
        <f t="shared" ref="A504:B504" si="975">A511</f>
        <v>43707</v>
      </c>
      <c r="B504" s="4" t="str">
        <f t="shared" si="975"/>
        <v>Будни</v>
      </c>
      <c r="C504" s="6"/>
      <c r="D504" s="6"/>
      <c r="E504" s="6"/>
      <c r="F504" s="6"/>
      <c r="G504" s="6">
        <v>1000</v>
      </c>
      <c r="H504" s="6" t="e">
        <f t="shared" ref="H504" si="976">IF(B504="Выходной",F507*0.03,F507*0.02)/C511</f>
        <v>#DIV/0!</v>
      </c>
      <c r="I504" s="6"/>
      <c r="J504" s="6"/>
      <c r="K504" s="6" t="e">
        <f t="shared" si="958"/>
        <v>#DIV/0!</v>
      </c>
      <c r="L504" s="6"/>
    </row>
    <row r="505" spans="1:12" hidden="1">
      <c r="A505" s="3">
        <f t="shared" ref="A505:B505" si="977">A511</f>
        <v>43707</v>
      </c>
      <c r="B505" s="4" t="str">
        <f t="shared" si="977"/>
        <v>Будни</v>
      </c>
      <c r="C505" s="6"/>
      <c r="D505" s="6"/>
      <c r="E505" s="6"/>
      <c r="F505" s="6"/>
      <c r="G505" s="6"/>
      <c r="H505" s="6" t="e">
        <f t="shared" ref="H505" si="978">IF(B505="Выходной",F507*0.03,F507*0.02)/C511</f>
        <v>#DIV/0!</v>
      </c>
      <c r="I505" s="6"/>
      <c r="J505" s="6"/>
      <c r="K505" s="6" t="e">
        <f t="shared" si="958"/>
        <v>#DIV/0!</v>
      </c>
      <c r="L505" s="6"/>
    </row>
    <row r="506" spans="1:12" hidden="1">
      <c r="A506" s="3">
        <f t="shared" ref="A506:B506" si="979">A511</f>
        <v>43707</v>
      </c>
      <c r="B506" s="4" t="str">
        <f t="shared" si="979"/>
        <v>Будни</v>
      </c>
      <c r="C506" s="6"/>
      <c r="D506" s="6" t="s">
        <v>18</v>
      </c>
      <c r="E506" s="6"/>
      <c r="F506" s="6"/>
      <c r="G506" s="6">
        <v>1000</v>
      </c>
      <c r="H506" s="6" t="e">
        <f t="shared" ref="H506" si="980">IF(B506="Выходной",F507*0.03,F507*0.02)/C511</f>
        <v>#DIV/0!</v>
      </c>
      <c r="I506" s="6"/>
      <c r="J506" s="6"/>
      <c r="K506" s="6" t="e">
        <f t="shared" si="958"/>
        <v>#DIV/0!</v>
      </c>
      <c r="L506" s="6"/>
    </row>
    <row r="507" spans="1:12" hidden="1">
      <c r="A507" s="3">
        <f t="shared" ref="A507:B507" si="981">A511</f>
        <v>43707</v>
      </c>
      <c r="B507" s="4" t="str">
        <f t="shared" si="981"/>
        <v>Будни</v>
      </c>
      <c r="C507" s="6"/>
      <c r="D507" s="6" t="s">
        <v>18</v>
      </c>
      <c r="E507" s="6"/>
      <c r="F507" s="7"/>
      <c r="G507" s="6">
        <v>1000</v>
      </c>
      <c r="H507" s="6" t="e">
        <f t="shared" ref="H507" si="982">IF(B507="Выходной",F507*0.03,F507*0.02)/C511</f>
        <v>#DIV/0!</v>
      </c>
      <c r="I507" s="6"/>
      <c r="J507" s="6"/>
      <c r="K507" s="6" t="e">
        <f t="shared" si="958"/>
        <v>#DIV/0!</v>
      </c>
      <c r="L507" s="6"/>
    </row>
    <row r="508" spans="1:12" hidden="1">
      <c r="A508" s="3">
        <f t="shared" ref="A508:B508" si="983">A511</f>
        <v>43707</v>
      </c>
      <c r="B508" s="4" t="str">
        <f t="shared" si="983"/>
        <v>Будни</v>
      </c>
      <c r="C508" s="6"/>
      <c r="D508" s="6" t="s">
        <v>19</v>
      </c>
      <c r="E508" s="6"/>
      <c r="F508" s="6"/>
      <c r="G508" s="6">
        <v>1000</v>
      </c>
      <c r="H508" s="6"/>
      <c r="I508" s="6"/>
      <c r="J508" s="6"/>
      <c r="K508" s="6">
        <f t="shared" si="958"/>
        <v>1000</v>
      </c>
      <c r="L508" s="6"/>
    </row>
    <row r="509" spans="1:12" hidden="1">
      <c r="A509" s="3">
        <f t="shared" ref="A509:B509" si="984">A511</f>
        <v>43707</v>
      </c>
      <c r="B509" s="4" t="str">
        <f t="shared" si="984"/>
        <v>Будни</v>
      </c>
      <c r="C509" s="6"/>
      <c r="D509" s="6" t="s">
        <v>20</v>
      </c>
      <c r="E509" s="6" t="s">
        <v>21</v>
      </c>
      <c r="F509" s="8"/>
      <c r="G509" s="6">
        <v>1000</v>
      </c>
      <c r="H509" s="6" t="e">
        <v>#DIV/0!</v>
      </c>
      <c r="I509" s="6"/>
      <c r="J509" s="6"/>
      <c r="K509" s="6" t="e">
        <f t="shared" ref="K509:K510" si="985">H509+G509+I509-J509</f>
        <v>#DIV/0!</v>
      </c>
      <c r="L509" s="6"/>
    </row>
    <row r="510" spans="1:12" hidden="1">
      <c r="A510" s="3">
        <f t="shared" ref="A510:B510" si="986">A511</f>
        <v>43707</v>
      </c>
      <c r="B510" s="4" t="str">
        <f t="shared" si="986"/>
        <v>Будни</v>
      </c>
      <c r="C510" s="6"/>
      <c r="D510" s="6" t="s">
        <v>20</v>
      </c>
      <c r="E510" s="6" t="s">
        <v>21</v>
      </c>
      <c r="F510" s="6"/>
      <c r="G510" s="6"/>
      <c r="H510" s="6" t="e">
        <f t="shared" ref="H510" si="987">F509*0.02/D511</f>
        <v>#DIV/0!</v>
      </c>
      <c r="I510" s="6"/>
      <c r="J510" s="6"/>
      <c r="K510" s="6" t="e">
        <f t="shared" si="985"/>
        <v>#DIV/0!</v>
      </c>
      <c r="L510" s="6"/>
    </row>
    <row r="511" spans="1:12" hidden="1">
      <c r="A511" s="9">
        <v>43707</v>
      </c>
      <c r="B511" s="10" t="s">
        <v>22</v>
      </c>
      <c r="C511" s="11">
        <f t="shared" ref="C511" si="988">COUNTA(C495:C507)</f>
        <v>0</v>
      </c>
      <c r="D511" s="11">
        <f t="shared" ref="D511" si="989">COUNTA(C509:C510)</f>
        <v>0</v>
      </c>
      <c r="E511" s="12"/>
      <c r="F511" s="12"/>
      <c r="G511" s="12"/>
      <c r="H511" s="12"/>
      <c r="I511" s="12"/>
      <c r="J511" s="12"/>
      <c r="K511" s="12"/>
      <c r="L511" s="12"/>
    </row>
    <row r="512" spans="1:12" hidden="1">
      <c r="A512" s="3">
        <f t="shared" ref="A512:B512" si="990">A528</f>
        <v>43708</v>
      </c>
      <c r="B512" s="4" t="str">
        <f t="shared" si="990"/>
        <v>Выходной</v>
      </c>
      <c r="C512" s="5"/>
      <c r="D512" s="6" t="s">
        <v>16</v>
      </c>
      <c r="E512" s="6" t="s">
        <v>17</v>
      </c>
      <c r="F512" s="6"/>
      <c r="G512" s="6">
        <v>1000</v>
      </c>
      <c r="H512" s="6" t="e">
        <f t="shared" ref="H512" si="991">IF(B512="Выходной",F524*0.03,F524*0.02)/C528</f>
        <v>#DIV/0!</v>
      </c>
      <c r="I512" s="6"/>
      <c r="J512" s="6"/>
      <c r="K512" s="6" t="e">
        <f t="shared" ref="K512:K525" si="992">G512+H512+I512-J512</f>
        <v>#DIV/0!</v>
      </c>
      <c r="L512" s="6"/>
    </row>
    <row r="513" spans="1:12" hidden="1">
      <c r="A513" s="3">
        <f t="shared" ref="A513:B513" si="993">A528</f>
        <v>43708</v>
      </c>
      <c r="B513" s="4" t="str">
        <f t="shared" si="993"/>
        <v>Выходной</v>
      </c>
      <c r="C513" s="5"/>
      <c r="D513" s="6" t="s">
        <v>16</v>
      </c>
      <c r="E513" s="6" t="s">
        <v>17</v>
      </c>
      <c r="F513" s="6"/>
      <c r="G513" s="6">
        <v>1000</v>
      </c>
      <c r="H513" s="6" t="e">
        <f t="shared" ref="H513" si="994">IF(B513="Выходной",F524*0.03,F524*0.02)/C528</f>
        <v>#DIV/0!</v>
      </c>
      <c r="I513" s="6"/>
      <c r="J513" s="6"/>
      <c r="K513" s="6" t="e">
        <f t="shared" si="992"/>
        <v>#DIV/0!</v>
      </c>
      <c r="L513" s="6"/>
    </row>
    <row r="514" spans="1:12" hidden="1">
      <c r="A514" s="3">
        <f t="shared" ref="A514:B514" si="995">A528</f>
        <v>43708</v>
      </c>
      <c r="B514" s="4" t="str">
        <f t="shared" si="995"/>
        <v>Выходной</v>
      </c>
      <c r="C514" s="6"/>
      <c r="D514" s="6" t="s">
        <v>16</v>
      </c>
      <c r="E514" s="6" t="s">
        <v>17</v>
      </c>
      <c r="F514" s="6"/>
      <c r="G514" s="6">
        <v>1000</v>
      </c>
      <c r="H514" s="6" t="e">
        <f t="shared" ref="H514" si="996">IF(B514="Выходной",F524*0.03,F524*0.02)/C528</f>
        <v>#DIV/0!</v>
      </c>
      <c r="I514" s="6"/>
      <c r="J514" s="6"/>
      <c r="K514" s="6" t="e">
        <f t="shared" si="992"/>
        <v>#DIV/0!</v>
      </c>
      <c r="L514" s="6"/>
    </row>
    <row r="515" spans="1:12" hidden="1">
      <c r="A515" s="3">
        <f t="shared" ref="A515:B515" si="997">A528</f>
        <v>43708</v>
      </c>
      <c r="B515" s="4" t="str">
        <f t="shared" si="997"/>
        <v>Выходной</v>
      </c>
      <c r="C515" s="6"/>
      <c r="D515" s="6" t="s">
        <v>16</v>
      </c>
      <c r="E515" s="6" t="s">
        <v>17</v>
      </c>
      <c r="F515" s="6"/>
      <c r="G515" s="6">
        <v>1000</v>
      </c>
      <c r="H515" s="6" t="e">
        <f t="shared" ref="H515" si="998">IF(B515="Выходной",F524*0.03,F524*0.02)/C528</f>
        <v>#DIV/0!</v>
      </c>
      <c r="I515" s="6"/>
      <c r="J515" s="6"/>
      <c r="K515" s="6" t="e">
        <f t="shared" si="992"/>
        <v>#DIV/0!</v>
      </c>
      <c r="L515" s="6"/>
    </row>
    <row r="516" spans="1:12" hidden="1">
      <c r="A516" s="3">
        <f t="shared" ref="A516:B516" si="999">A528</f>
        <v>43708</v>
      </c>
      <c r="B516" s="4" t="str">
        <f t="shared" si="999"/>
        <v>Выходной</v>
      </c>
      <c r="C516" s="6"/>
      <c r="D516" s="6" t="s">
        <v>16</v>
      </c>
      <c r="E516" s="6"/>
      <c r="F516" s="6"/>
      <c r="G516" s="6">
        <v>1000</v>
      </c>
      <c r="H516" s="6" t="e">
        <f t="shared" ref="H516" si="1000">IF(B516="Выходной",F524*0.03,F524*0.02)/C528</f>
        <v>#DIV/0!</v>
      </c>
      <c r="I516" s="6"/>
      <c r="J516" s="6"/>
      <c r="K516" s="6" t="e">
        <f t="shared" si="992"/>
        <v>#DIV/0!</v>
      </c>
      <c r="L516" s="6"/>
    </row>
    <row r="517" spans="1:12" hidden="1">
      <c r="A517" s="3">
        <f t="shared" ref="A517:B517" si="1001">A528</f>
        <v>43708</v>
      </c>
      <c r="B517" s="4" t="str">
        <f t="shared" si="1001"/>
        <v>Выходной</v>
      </c>
      <c r="C517" s="6"/>
      <c r="D517" s="6" t="s">
        <v>16</v>
      </c>
      <c r="E517" s="6"/>
      <c r="F517" s="6"/>
      <c r="G517" s="6">
        <v>1000</v>
      </c>
      <c r="H517" s="6" t="e">
        <f t="shared" ref="H517" si="1002">IF(B517="Выходной",F524*0.03,F524*0.02)/C528</f>
        <v>#DIV/0!</v>
      </c>
      <c r="I517" s="6"/>
      <c r="J517" s="6"/>
      <c r="K517" s="6" t="e">
        <f t="shared" si="992"/>
        <v>#DIV/0!</v>
      </c>
      <c r="L517" s="6"/>
    </row>
    <row r="518" spans="1:12" hidden="1">
      <c r="A518" s="3">
        <f t="shared" ref="A518:B518" si="1003">A528</f>
        <v>43708</v>
      </c>
      <c r="B518" s="4" t="str">
        <f t="shared" si="1003"/>
        <v>Выходной</v>
      </c>
      <c r="C518" s="6"/>
      <c r="D518" s="6" t="s">
        <v>16</v>
      </c>
      <c r="E518" s="6"/>
      <c r="F518" s="6"/>
      <c r="G518" s="6">
        <v>1000</v>
      </c>
      <c r="H518" s="6" t="e">
        <f t="shared" ref="H518" si="1004">IF(B518="Выходной",F524*0.03,F524*0.02)/C528</f>
        <v>#DIV/0!</v>
      </c>
      <c r="I518" s="6"/>
      <c r="J518" s="6"/>
      <c r="K518" s="6" t="e">
        <f t="shared" si="992"/>
        <v>#DIV/0!</v>
      </c>
      <c r="L518" s="6"/>
    </row>
    <row r="519" spans="1:12" hidden="1">
      <c r="A519" s="3">
        <f t="shared" ref="A519:B519" si="1005">A528</f>
        <v>43708</v>
      </c>
      <c r="B519" s="4" t="str">
        <f t="shared" si="1005"/>
        <v>Выходной</v>
      </c>
      <c r="C519" s="6"/>
      <c r="D519" s="6" t="s">
        <v>16</v>
      </c>
      <c r="E519" s="6"/>
      <c r="F519" s="6"/>
      <c r="G519" s="6">
        <v>1000</v>
      </c>
      <c r="H519" s="6" t="e">
        <f t="shared" ref="H519" si="1006">IF(B519="Выходной",F524*0.03,F524*0.02)/C528</f>
        <v>#DIV/0!</v>
      </c>
      <c r="I519" s="6"/>
      <c r="J519" s="6"/>
      <c r="K519" s="6" t="e">
        <f t="shared" si="992"/>
        <v>#DIV/0!</v>
      </c>
      <c r="L519" s="6"/>
    </row>
    <row r="520" spans="1:12" hidden="1">
      <c r="A520" s="3">
        <f t="shared" ref="A520:B520" si="1007">A528</f>
        <v>43708</v>
      </c>
      <c r="B520" s="4" t="str">
        <f t="shared" si="1007"/>
        <v>Выходной</v>
      </c>
      <c r="C520" s="6"/>
      <c r="D520" s="6" t="s">
        <v>16</v>
      </c>
      <c r="E520" s="6"/>
      <c r="F520" s="6"/>
      <c r="G520" s="6">
        <v>1000</v>
      </c>
      <c r="H520" s="6" t="e">
        <f t="shared" ref="H520" si="1008">IF(B520="Выходной",F524*0.03,F524*0.02)/C528</f>
        <v>#DIV/0!</v>
      </c>
      <c r="I520" s="6"/>
      <c r="J520" s="6"/>
      <c r="K520" s="6" t="e">
        <f t="shared" si="992"/>
        <v>#DIV/0!</v>
      </c>
      <c r="L520" s="6"/>
    </row>
    <row r="521" spans="1:12" hidden="1">
      <c r="A521" s="3">
        <f t="shared" ref="A521:B521" si="1009">A528</f>
        <v>43708</v>
      </c>
      <c r="B521" s="4" t="str">
        <f t="shared" si="1009"/>
        <v>Выходной</v>
      </c>
      <c r="C521" s="6"/>
      <c r="D521" s="6"/>
      <c r="E521" s="6"/>
      <c r="F521" s="6"/>
      <c r="G521" s="6">
        <v>1000</v>
      </c>
      <c r="H521" s="6" t="e">
        <f t="shared" ref="H521" si="1010">IF(B521="Выходной",F524*0.03,F524*0.02)/C528</f>
        <v>#DIV/0!</v>
      </c>
      <c r="I521" s="6"/>
      <c r="J521" s="6"/>
      <c r="K521" s="6" t="e">
        <f t="shared" si="992"/>
        <v>#DIV/0!</v>
      </c>
      <c r="L521" s="6"/>
    </row>
    <row r="522" spans="1:12" hidden="1">
      <c r="A522" s="3">
        <f t="shared" ref="A522:B522" si="1011">A528</f>
        <v>43708</v>
      </c>
      <c r="B522" s="4" t="str">
        <f t="shared" si="1011"/>
        <v>Выходной</v>
      </c>
      <c r="C522" s="6"/>
      <c r="D522" s="6"/>
      <c r="E522" s="6"/>
      <c r="F522" s="6"/>
      <c r="G522" s="6"/>
      <c r="H522" s="6" t="e">
        <f t="shared" ref="H522" si="1012">IF(B522="Выходной",F524*0.03,F524*0.02)/C528</f>
        <v>#DIV/0!</v>
      </c>
      <c r="I522" s="6"/>
      <c r="J522" s="6"/>
      <c r="K522" s="6" t="e">
        <f t="shared" si="992"/>
        <v>#DIV/0!</v>
      </c>
      <c r="L522" s="6"/>
    </row>
    <row r="523" spans="1:12" hidden="1">
      <c r="A523" s="3">
        <f t="shared" ref="A523:B523" si="1013">A528</f>
        <v>43708</v>
      </c>
      <c r="B523" s="4" t="str">
        <f t="shared" si="1013"/>
        <v>Выходной</v>
      </c>
      <c r="C523" s="6"/>
      <c r="D523" s="6" t="s">
        <v>18</v>
      </c>
      <c r="E523" s="6"/>
      <c r="F523" s="6"/>
      <c r="G523" s="6">
        <v>1000</v>
      </c>
      <c r="H523" s="6" t="e">
        <f t="shared" ref="H523" si="1014">IF(B523="Выходной",F524*0.03,F524*0.02)/C528</f>
        <v>#DIV/0!</v>
      </c>
      <c r="I523" s="6"/>
      <c r="J523" s="6"/>
      <c r="K523" s="6" t="e">
        <f t="shared" si="992"/>
        <v>#DIV/0!</v>
      </c>
      <c r="L523" s="6"/>
    </row>
    <row r="524" spans="1:12" hidden="1">
      <c r="A524" s="3">
        <f t="shared" ref="A524:B524" si="1015">A528</f>
        <v>43708</v>
      </c>
      <c r="B524" s="4" t="str">
        <f t="shared" si="1015"/>
        <v>Выходной</v>
      </c>
      <c r="C524" s="6"/>
      <c r="D524" s="6" t="s">
        <v>18</v>
      </c>
      <c r="E524" s="6"/>
      <c r="F524" s="7"/>
      <c r="G524" s="6">
        <v>1000</v>
      </c>
      <c r="H524" s="6" t="e">
        <f t="shared" ref="H524" si="1016">IF(B524="Выходной",F524*0.03,F524*0.02)/C528</f>
        <v>#DIV/0!</v>
      </c>
      <c r="I524" s="6"/>
      <c r="J524" s="6"/>
      <c r="K524" s="6" t="e">
        <f t="shared" si="992"/>
        <v>#DIV/0!</v>
      </c>
      <c r="L524" s="6"/>
    </row>
    <row r="525" spans="1:12" hidden="1">
      <c r="A525" s="3">
        <f t="shared" ref="A525:B525" si="1017">A528</f>
        <v>43708</v>
      </c>
      <c r="B525" s="4" t="str">
        <f t="shared" si="1017"/>
        <v>Выходной</v>
      </c>
      <c r="C525" s="6"/>
      <c r="D525" s="6" t="s">
        <v>19</v>
      </c>
      <c r="E525" s="6"/>
      <c r="F525" s="6"/>
      <c r="G525" s="6">
        <v>1000</v>
      </c>
      <c r="H525" s="6"/>
      <c r="I525" s="6"/>
      <c r="J525" s="6"/>
      <c r="K525" s="6">
        <f t="shared" si="992"/>
        <v>1000</v>
      </c>
      <c r="L525" s="6"/>
    </row>
    <row r="526" spans="1:12" hidden="1">
      <c r="A526" s="3">
        <f t="shared" ref="A526:B526" si="1018">A528</f>
        <v>43708</v>
      </c>
      <c r="B526" s="4" t="str">
        <f t="shared" si="1018"/>
        <v>Выходной</v>
      </c>
      <c r="C526" s="6"/>
      <c r="D526" s="6" t="s">
        <v>20</v>
      </c>
      <c r="E526" s="6" t="s">
        <v>21</v>
      </c>
      <c r="F526" s="8"/>
      <c r="G526" s="6">
        <v>1000</v>
      </c>
      <c r="H526" s="6" t="e">
        <f t="shared" ref="H526" si="1019">F526*0.02/D528</f>
        <v>#DIV/0!</v>
      </c>
      <c r="I526" s="6"/>
      <c r="J526" s="6"/>
      <c r="K526" s="6" t="e">
        <f t="shared" ref="K526:K527" si="1020">H526+G526+I526-J526</f>
        <v>#DIV/0!</v>
      </c>
      <c r="L526" s="6"/>
    </row>
    <row r="527" spans="1:12" hidden="1">
      <c r="A527" s="3">
        <f t="shared" ref="A527:B527" si="1021">A528</f>
        <v>43708</v>
      </c>
      <c r="B527" s="4" t="str">
        <f t="shared" si="1021"/>
        <v>Выходной</v>
      </c>
      <c r="C527" s="6"/>
      <c r="D527" s="6" t="s">
        <v>20</v>
      </c>
      <c r="E527" s="6" t="s">
        <v>21</v>
      </c>
      <c r="F527" s="6"/>
      <c r="G527" s="6"/>
      <c r="H527" s="6" t="e">
        <f t="shared" ref="H527" si="1022">F526*0.02/D528</f>
        <v>#DIV/0!</v>
      </c>
      <c r="I527" s="6"/>
      <c r="J527" s="6"/>
      <c r="K527" s="6" t="e">
        <f t="shared" si="1020"/>
        <v>#DIV/0!</v>
      </c>
      <c r="L527" s="6"/>
    </row>
    <row r="528" spans="1:12" hidden="1">
      <c r="A528" s="9">
        <v>43708</v>
      </c>
      <c r="B528" s="10" t="s">
        <v>23</v>
      </c>
      <c r="C528" s="11">
        <f t="shared" ref="C528" si="1023">COUNTA(C512:C524)</f>
        <v>0</v>
      </c>
      <c r="D528" s="11">
        <f t="shared" ref="D528" si="1024">COUNTA(C526:C527)</f>
        <v>0</v>
      </c>
      <c r="E528" s="12"/>
      <c r="F528" s="12"/>
      <c r="G528" s="12"/>
      <c r="H528" s="12"/>
      <c r="I528" s="12"/>
      <c r="J528" s="12"/>
      <c r="K528" s="12"/>
      <c r="L528" s="12"/>
    </row>
  </sheetData>
  <autoFilter ref="A1:L528">
    <filterColumn colId="2">
      <filters>
        <filter val="Хатеченко К.Е"/>
      </filters>
    </filterColumn>
    <extLst/>
  </autoFilter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Ведомость</vt:lpstr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2006-09-28T05:33:00Z</dcterms:created>
  <dcterms:modified xsi:type="dcterms:W3CDTF">2019-08-29T05:52:18Z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