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Ведомость" sheetId="2" r:id="rId1"/>
    <sheet name="Август" sheetId="8" r:id="rId2"/>
  </sheets>
  <definedNames>
    <definedName name="_xlnm._FilterDatabase" localSheetId="1" hidden="1">Август!$A$1:$L$528</definedName>
  </definedNames>
  <calcPr calcId="124519"/>
</workbook>
</file>

<file path=xl/calcChain.xml><?xml version="1.0" encoding="utf-8"?>
<calcChain xmlns="http://schemas.openxmlformats.org/spreadsheetml/2006/main">
  <c r="G20" i="2"/>
  <c r="G21"/>
  <c r="G22"/>
  <c r="G23"/>
  <c r="G24"/>
  <c r="G19"/>
  <c r="D528" i="8" l="1"/>
  <c r="H526" s="1"/>
  <c r="K526" s="1"/>
  <c r="C528"/>
  <c r="H527"/>
  <c r="K527" s="1"/>
  <c r="B527"/>
  <c r="A527"/>
  <c r="B526"/>
  <c r="A526"/>
  <c r="K525"/>
  <c r="B525"/>
  <c r="A525"/>
  <c r="B524"/>
  <c r="A524"/>
  <c r="B523"/>
  <c r="A523"/>
  <c r="B522"/>
  <c r="A522"/>
  <c r="B521"/>
  <c r="A521"/>
  <c r="B520"/>
  <c r="A520"/>
  <c r="B519"/>
  <c r="A519"/>
  <c r="B518"/>
  <c r="A518"/>
  <c r="B517"/>
  <c r="A517"/>
  <c r="B516"/>
  <c r="A516"/>
  <c r="B515"/>
  <c r="A515"/>
  <c r="B514"/>
  <c r="A514"/>
  <c r="B513"/>
  <c r="A513"/>
  <c r="B512"/>
  <c r="A512"/>
  <c r="D511"/>
  <c r="C511"/>
  <c r="H510"/>
  <c r="K510" s="1"/>
  <c r="B510"/>
  <c r="A510"/>
  <c r="K509"/>
  <c r="B509"/>
  <c r="A509"/>
  <c r="K508"/>
  <c r="B508"/>
  <c r="A508"/>
  <c r="B507"/>
  <c r="H507" s="1"/>
  <c r="K507" s="1"/>
  <c r="A507"/>
  <c r="B506"/>
  <c r="H506" s="1"/>
  <c r="K506" s="1"/>
  <c r="A506"/>
  <c r="B505"/>
  <c r="H505" s="1"/>
  <c r="K505" s="1"/>
  <c r="A505"/>
  <c r="B504"/>
  <c r="H504" s="1"/>
  <c r="K504" s="1"/>
  <c r="A504"/>
  <c r="B503"/>
  <c r="H503" s="1"/>
  <c r="K503" s="1"/>
  <c r="A503"/>
  <c r="B502"/>
  <c r="H502" s="1"/>
  <c r="K502" s="1"/>
  <c r="A502"/>
  <c r="B501"/>
  <c r="H501" s="1"/>
  <c r="K501" s="1"/>
  <c r="A501"/>
  <c r="B500"/>
  <c r="H500" s="1"/>
  <c r="K500" s="1"/>
  <c r="A500"/>
  <c r="B499"/>
  <c r="H499" s="1"/>
  <c r="K499" s="1"/>
  <c r="A499"/>
  <c r="B498"/>
  <c r="H498" s="1"/>
  <c r="K498" s="1"/>
  <c r="A498"/>
  <c r="B497"/>
  <c r="H497" s="1"/>
  <c r="K497" s="1"/>
  <c r="A497"/>
  <c r="B496"/>
  <c r="A496"/>
  <c r="B495"/>
  <c r="A495"/>
  <c r="D494"/>
  <c r="H492" s="1"/>
  <c r="K492" s="1"/>
  <c r="C494"/>
  <c r="H493"/>
  <c r="K493" s="1"/>
  <c r="B493"/>
  <c r="A493"/>
  <c r="B492"/>
  <c r="A492"/>
  <c r="K491"/>
  <c r="B491"/>
  <c r="A491"/>
  <c r="B490"/>
  <c r="A490"/>
  <c r="K489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D477"/>
  <c r="H475" s="1"/>
  <c r="K475" s="1"/>
  <c r="C477"/>
  <c r="H476"/>
  <c r="K476" s="1"/>
  <c r="B476"/>
  <c r="A476"/>
  <c r="B475"/>
  <c r="A475"/>
  <c r="K474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D460"/>
  <c r="H459" s="1"/>
  <c r="K459" s="1"/>
  <c r="C460"/>
  <c r="B459"/>
  <c r="A459"/>
  <c r="B458"/>
  <c r="A458"/>
  <c r="K457"/>
  <c r="B457"/>
  <c r="A457"/>
  <c r="B456"/>
  <c r="H456" s="1"/>
  <c r="K456" s="1"/>
  <c r="A456"/>
  <c r="B455"/>
  <c r="H455" s="1"/>
  <c r="K455" s="1"/>
  <c r="A455"/>
  <c r="B454"/>
  <c r="H454" s="1"/>
  <c r="K454" s="1"/>
  <c r="A454"/>
  <c r="B453"/>
  <c r="H453" s="1"/>
  <c r="K453" s="1"/>
  <c r="A453"/>
  <c r="B452"/>
  <c r="H452" s="1"/>
  <c r="K452" s="1"/>
  <c r="A452"/>
  <c r="B451"/>
  <c r="H451" s="1"/>
  <c r="K451" s="1"/>
  <c r="A451"/>
  <c r="B450"/>
  <c r="H450" s="1"/>
  <c r="K450" s="1"/>
  <c r="A450"/>
  <c r="B449"/>
  <c r="H449" s="1"/>
  <c r="K449" s="1"/>
  <c r="A449"/>
  <c r="B448"/>
  <c r="H448" s="1"/>
  <c r="K448" s="1"/>
  <c r="A448"/>
  <c r="B447"/>
  <c r="H447" s="1"/>
  <c r="K447" s="1"/>
  <c r="A447"/>
  <c r="B446"/>
  <c r="H446" s="1"/>
  <c r="K446" s="1"/>
  <c r="A446"/>
  <c r="B445"/>
  <c r="H445" s="1"/>
  <c r="K445" s="1"/>
  <c r="A445"/>
  <c r="B444"/>
  <c r="H444" s="1"/>
  <c r="K444" s="1"/>
  <c r="A444"/>
  <c r="D443"/>
  <c r="H441" s="1"/>
  <c r="K441" s="1"/>
  <c r="C443"/>
  <c r="H442"/>
  <c r="K442" s="1"/>
  <c r="B442"/>
  <c r="A442"/>
  <c r="B441"/>
  <c r="A441"/>
  <c r="K440"/>
  <c r="B440"/>
  <c r="A440"/>
  <c r="B439"/>
  <c r="A439"/>
  <c r="B438"/>
  <c r="A438"/>
  <c r="B437"/>
  <c r="A437"/>
  <c r="B436"/>
  <c r="A436"/>
  <c r="B435"/>
  <c r="A435"/>
  <c r="K434"/>
  <c r="B434"/>
  <c r="A434"/>
  <c r="B433"/>
  <c r="H433" s="1"/>
  <c r="K433" s="1"/>
  <c r="A433"/>
  <c r="B432"/>
  <c r="H432" s="1"/>
  <c r="K432" s="1"/>
  <c r="A432"/>
  <c r="B431"/>
  <c r="H431" s="1"/>
  <c r="K431" s="1"/>
  <c r="A431"/>
  <c r="B430"/>
  <c r="H430" s="1"/>
  <c r="K430" s="1"/>
  <c r="A430"/>
  <c r="B429"/>
  <c r="H429" s="1"/>
  <c r="K429" s="1"/>
  <c r="A429"/>
  <c r="K428"/>
  <c r="B428"/>
  <c r="A428"/>
  <c r="B427"/>
  <c r="A427"/>
  <c r="D426"/>
  <c r="H425" s="1"/>
  <c r="K425" s="1"/>
  <c r="C426"/>
  <c r="B425"/>
  <c r="A425"/>
  <c r="B424"/>
  <c r="A424"/>
  <c r="K423"/>
  <c r="B423"/>
  <c r="A423"/>
  <c r="B422"/>
  <c r="H422" s="1"/>
  <c r="K422" s="1"/>
  <c r="A422"/>
  <c r="B421"/>
  <c r="A421"/>
  <c r="B420"/>
  <c r="A420"/>
  <c r="K419"/>
  <c r="B419"/>
  <c r="A419"/>
  <c r="B418"/>
  <c r="A418"/>
  <c r="B417"/>
  <c r="A417"/>
  <c r="K416"/>
  <c r="B416"/>
  <c r="A416"/>
  <c r="B415"/>
  <c r="A415"/>
  <c r="B414"/>
  <c r="H414" s="1"/>
  <c r="K414" s="1"/>
  <c r="A414"/>
  <c r="B413"/>
  <c r="H413" s="1"/>
  <c r="K413" s="1"/>
  <c r="A413"/>
  <c r="B412"/>
  <c r="H412" s="1"/>
  <c r="K412" s="1"/>
  <c r="A412"/>
  <c r="B411"/>
  <c r="H411" s="1"/>
  <c r="K411" s="1"/>
  <c r="A411"/>
  <c r="K410"/>
  <c r="B410"/>
  <c r="A410"/>
  <c r="D409"/>
  <c r="H408" s="1"/>
  <c r="K408" s="1"/>
  <c r="C409"/>
  <c r="B408"/>
  <c r="A408"/>
  <c r="B407"/>
  <c r="A407"/>
  <c r="K406"/>
  <c r="B406"/>
  <c r="A406"/>
  <c r="B405"/>
  <c r="H405" s="1"/>
  <c r="K405" s="1"/>
  <c r="A405"/>
  <c r="B404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A394"/>
  <c r="B393"/>
  <c r="A393"/>
  <c r="D392"/>
  <c r="H390" s="1"/>
  <c r="K390" s="1"/>
  <c r="C392"/>
  <c r="H391"/>
  <c r="K391" s="1"/>
  <c r="B391"/>
  <c r="A391"/>
  <c r="B390"/>
  <c r="A390"/>
  <c r="K389"/>
  <c r="B389"/>
  <c r="A389"/>
  <c r="B388"/>
  <c r="A388"/>
  <c r="B387"/>
  <c r="A387"/>
  <c r="B386"/>
  <c r="A386"/>
  <c r="B385"/>
  <c r="A385"/>
  <c r="B384"/>
  <c r="A384"/>
  <c r="B383"/>
  <c r="A383"/>
  <c r="B382"/>
  <c r="A382"/>
  <c r="K381"/>
  <c r="B381"/>
  <c r="A381"/>
  <c r="B380"/>
  <c r="H380" s="1"/>
  <c r="K380" s="1"/>
  <c r="A380"/>
  <c r="B379"/>
  <c r="H379" s="1"/>
  <c r="K379" s="1"/>
  <c r="A379"/>
  <c r="B378"/>
  <c r="H378" s="1"/>
  <c r="K378" s="1"/>
  <c r="A378"/>
  <c r="B377"/>
  <c r="A377"/>
  <c r="B376"/>
  <c r="H376" s="1"/>
  <c r="K376" s="1"/>
  <c r="A376"/>
  <c r="D375"/>
  <c r="H373" s="1"/>
  <c r="K373" s="1"/>
  <c r="C375"/>
  <c r="H374"/>
  <c r="K374" s="1"/>
  <c r="B374"/>
  <c r="A374"/>
  <c r="B373"/>
  <c r="A373"/>
  <c r="K372"/>
  <c r="B372"/>
  <c r="A372"/>
  <c r="K371"/>
  <c r="B371"/>
  <c r="A371"/>
  <c r="B370"/>
  <c r="H370" s="1"/>
  <c r="K370" s="1"/>
  <c r="A370"/>
  <c r="K369"/>
  <c r="B369"/>
  <c r="A369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359"/>
  <c r="A359"/>
  <c r="D358"/>
  <c r="C358"/>
  <c r="B357"/>
  <c r="A357"/>
  <c r="B356"/>
  <c r="A356"/>
  <c r="K355"/>
  <c r="B355"/>
  <c r="A355"/>
  <c r="B354"/>
  <c r="H354" s="1"/>
  <c r="K354" s="1"/>
  <c r="A354"/>
  <c r="B353"/>
  <c r="H353" s="1"/>
  <c r="K353" s="1"/>
  <c r="A353"/>
  <c r="B352"/>
  <c r="A352"/>
  <c r="B351"/>
  <c r="A351"/>
  <c r="B350"/>
  <c r="A350"/>
  <c r="B349"/>
  <c r="H349" s="1"/>
  <c r="K349" s="1"/>
  <c r="A349"/>
  <c r="B348"/>
  <c r="H348" s="1"/>
  <c r="K348" s="1"/>
  <c r="A348"/>
  <c r="B347"/>
  <c r="H347" s="1"/>
  <c r="K347" s="1"/>
  <c r="A347"/>
  <c r="B346"/>
  <c r="H346" s="1"/>
  <c r="K346" s="1"/>
  <c r="A346"/>
  <c r="B345"/>
  <c r="H345" s="1"/>
  <c r="K345" s="1"/>
  <c r="A345"/>
  <c r="K344"/>
  <c r="B344"/>
  <c r="A344"/>
  <c r="B343"/>
  <c r="A343"/>
  <c r="B342"/>
  <c r="A342"/>
  <c r="D341"/>
  <c r="C341"/>
  <c r="B340"/>
  <c r="A340"/>
  <c r="B339"/>
  <c r="A339"/>
  <c r="K338"/>
  <c r="B338"/>
  <c r="A338"/>
  <c r="B337"/>
  <c r="H337" s="1"/>
  <c r="K337" s="1"/>
  <c r="A337"/>
  <c r="B336"/>
  <c r="H336" s="1"/>
  <c r="K336" s="1"/>
  <c r="A336"/>
  <c r="B335"/>
  <c r="A335"/>
  <c r="B334"/>
  <c r="A334"/>
  <c r="B333"/>
  <c r="A333"/>
  <c r="B332"/>
  <c r="A332"/>
  <c r="B331"/>
  <c r="H331" s="1"/>
  <c r="K331" s="1"/>
  <c r="A331"/>
  <c r="B330"/>
  <c r="A330"/>
  <c r="B329"/>
  <c r="A329"/>
  <c r="B328"/>
  <c r="H328" s="1"/>
  <c r="K328" s="1"/>
  <c r="A328"/>
  <c r="B327"/>
  <c r="H327" s="1"/>
  <c r="K327" s="1"/>
  <c r="A327"/>
  <c r="B326"/>
  <c r="A326"/>
  <c r="B325"/>
  <c r="A325"/>
  <c r="D324"/>
  <c r="C324"/>
  <c r="B323"/>
  <c r="A323"/>
  <c r="B322"/>
  <c r="A322"/>
  <c r="K321"/>
  <c r="B321"/>
  <c r="A321"/>
  <c r="B320"/>
  <c r="H320" s="1"/>
  <c r="K320" s="1"/>
  <c r="A320"/>
  <c r="B319"/>
  <c r="H319" s="1"/>
  <c r="K319" s="1"/>
  <c r="A319"/>
  <c r="B318"/>
  <c r="H318" s="1"/>
  <c r="K318" s="1"/>
  <c r="A318"/>
  <c r="B317"/>
  <c r="H317" s="1"/>
  <c r="K317" s="1"/>
  <c r="A317"/>
  <c r="B316"/>
  <c r="H316" s="1"/>
  <c r="K316" s="1"/>
  <c r="A316"/>
  <c r="B315"/>
  <c r="H315" s="1"/>
  <c r="K315" s="1"/>
  <c r="A315"/>
  <c r="B314"/>
  <c r="H314" s="1"/>
  <c r="K314" s="1"/>
  <c r="A314"/>
  <c r="B313"/>
  <c r="A313"/>
  <c r="B312"/>
  <c r="A312"/>
  <c r="B311"/>
  <c r="A311"/>
  <c r="B310"/>
  <c r="A310"/>
  <c r="B309"/>
  <c r="A309"/>
  <c r="B308"/>
  <c r="A308"/>
  <c r="D307"/>
  <c r="H305" s="1"/>
  <c r="K305" s="1"/>
  <c r="C307"/>
  <c r="H306"/>
  <c r="K306" s="1"/>
  <c r="B306"/>
  <c r="A306"/>
  <c r="B305"/>
  <c r="A305"/>
  <c r="K304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D290"/>
  <c r="C290"/>
  <c r="B289"/>
  <c r="A289"/>
  <c r="B288"/>
  <c r="A288"/>
  <c r="K287"/>
  <c r="B287"/>
  <c r="A287"/>
  <c r="B286"/>
  <c r="H286" s="1"/>
  <c r="K286" s="1"/>
  <c r="A286"/>
  <c r="B285"/>
  <c r="H285" s="1"/>
  <c r="K285" s="1"/>
  <c r="A285"/>
  <c r="B284"/>
  <c r="H284" s="1"/>
  <c r="K284" s="1"/>
  <c r="A284"/>
  <c r="B283"/>
  <c r="H283" s="1"/>
  <c r="K283" s="1"/>
  <c r="A283"/>
  <c r="B282"/>
  <c r="H282" s="1"/>
  <c r="K282" s="1"/>
  <c r="A282"/>
  <c r="B281"/>
  <c r="H281" s="1"/>
  <c r="K281" s="1"/>
  <c r="A281"/>
  <c r="B280"/>
  <c r="H280" s="1"/>
  <c r="K280" s="1"/>
  <c r="A280"/>
  <c r="B279"/>
  <c r="H279" s="1"/>
  <c r="K279" s="1"/>
  <c r="A279"/>
  <c r="B278"/>
  <c r="A278"/>
  <c r="B277"/>
  <c r="A277"/>
  <c r="B276"/>
  <c r="A276"/>
  <c r="B275"/>
  <c r="A275"/>
  <c r="B274"/>
  <c r="A274"/>
  <c r="D273"/>
  <c r="H271" s="1"/>
  <c r="K271" s="1"/>
  <c r="C273"/>
  <c r="H272"/>
  <c r="K272" s="1"/>
  <c r="B272"/>
  <c r="A272"/>
  <c r="B271"/>
  <c r="A271"/>
  <c r="K270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D256"/>
  <c r="C256"/>
  <c r="B255"/>
  <c r="A255"/>
  <c r="B254"/>
  <c r="A254"/>
  <c r="K253"/>
  <c r="B253"/>
  <c r="A253"/>
  <c r="B252"/>
  <c r="H252" s="1"/>
  <c r="K252" s="1"/>
  <c r="A252"/>
  <c r="B251"/>
  <c r="H251" s="1"/>
  <c r="K251" s="1"/>
  <c r="A251"/>
  <c r="B250"/>
  <c r="H250" s="1"/>
  <c r="K250" s="1"/>
  <c r="A250"/>
  <c r="K249"/>
  <c r="B249"/>
  <c r="A249"/>
  <c r="B248"/>
  <c r="A248"/>
  <c r="K247"/>
  <c r="B247"/>
  <c r="A247"/>
  <c r="B246"/>
  <c r="A246"/>
  <c r="K245"/>
  <c r="B245"/>
  <c r="A245"/>
  <c r="B244"/>
  <c r="A244"/>
  <c r="B243"/>
  <c r="A243"/>
  <c r="B242"/>
  <c r="A242"/>
  <c r="B241"/>
  <c r="A241"/>
  <c r="B240"/>
  <c r="A240"/>
  <c r="D239"/>
  <c r="H237" s="1"/>
  <c r="K237" s="1"/>
  <c r="C239"/>
  <c r="H238"/>
  <c r="K238" s="1"/>
  <c r="B238"/>
  <c r="A238"/>
  <c r="B237"/>
  <c r="A237"/>
  <c r="K236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D222"/>
  <c r="H220" s="1"/>
  <c r="K220" s="1"/>
  <c r="C222"/>
  <c r="K221"/>
  <c r="B221"/>
  <c r="A221"/>
  <c r="B220"/>
  <c r="A220"/>
  <c r="K219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D205"/>
  <c r="H204" s="1"/>
  <c r="K204" s="1"/>
  <c r="C205"/>
  <c r="B204"/>
  <c r="A204"/>
  <c r="B203"/>
  <c r="A203"/>
  <c r="K202"/>
  <c r="B202"/>
  <c r="A202"/>
  <c r="B201"/>
  <c r="H201" s="1"/>
  <c r="K201" s="1"/>
  <c r="A201"/>
  <c r="B200"/>
  <c r="H200" s="1"/>
  <c r="K200" s="1"/>
  <c r="A200"/>
  <c r="B199"/>
  <c r="H199" s="1"/>
  <c r="K199" s="1"/>
  <c r="A199"/>
  <c r="B198"/>
  <c r="H198" s="1"/>
  <c r="K198" s="1"/>
  <c r="A198"/>
  <c r="B197"/>
  <c r="H197" s="1"/>
  <c r="K197" s="1"/>
  <c r="A197"/>
  <c r="B196"/>
  <c r="H196" s="1"/>
  <c r="K196" s="1"/>
  <c r="A196"/>
  <c r="B195"/>
  <c r="H195" s="1"/>
  <c r="K195" s="1"/>
  <c r="A195"/>
  <c r="B194"/>
  <c r="H194" s="1"/>
  <c r="K194" s="1"/>
  <c r="A194"/>
  <c r="B193"/>
  <c r="H193" s="1"/>
  <c r="K193" s="1"/>
  <c r="A193"/>
  <c r="B192"/>
  <c r="H192" s="1"/>
  <c r="K192" s="1"/>
  <c r="A192"/>
  <c r="B191"/>
  <c r="H191" s="1"/>
  <c r="K191" s="1"/>
  <c r="A191"/>
  <c r="B190"/>
  <c r="H190" s="1"/>
  <c r="K190" s="1"/>
  <c r="A190"/>
  <c r="B189"/>
  <c r="H189" s="1"/>
  <c r="K189" s="1"/>
  <c r="A189"/>
  <c r="D188"/>
  <c r="H186" s="1"/>
  <c r="K186" s="1"/>
  <c r="C188"/>
  <c r="H187"/>
  <c r="K187" s="1"/>
  <c r="B187"/>
  <c r="A187"/>
  <c r="B186"/>
  <c r="A186"/>
  <c r="K185"/>
  <c r="B185"/>
  <c r="A185"/>
  <c r="B184"/>
  <c r="A184"/>
  <c r="B183"/>
  <c r="A183"/>
  <c r="B182"/>
  <c r="A182"/>
  <c r="B181"/>
  <c r="A181"/>
  <c r="B180"/>
  <c r="A180"/>
  <c r="B179"/>
  <c r="A179"/>
  <c r="K178"/>
  <c r="B178"/>
  <c r="A178"/>
  <c r="B177"/>
  <c r="H177" s="1"/>
  <c r="K177" s="1"/>
  <c r="A177"/>
  <c r="B176"/>
  <c r="A176"/>
  <c r="B175"/>
  <c r="H175" s="1"/>
  <c r="K175" s="1"/>
  <c r="A175"/>
  <c r="B174"/>
  <c r="H174" s="1"/>
  <c r="K174" s="1"/>
  <c r="A174"/>
  <c r="B173"/>
  <c r="H173" s="1"/>
  <c r="K173" s="1"/>
  <c r="A173"/>
  <c r="B172"/>
  <c r="H172" s="1"/>
  <c r="K172" s="1"/>
  <c r="A172"/>
  <c r="D171"/>
  <c r="H169" s="1"/>
  <c r="K169" s="1"/>
  <c r="C171"/>
  <c r="H170"/>
  <c r="K170" s="1"/>
  <c r="B170"/>
  <c r="A170"/>
  <c r="B169"/>
  <c r="A169"/>
  <c r="K168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K155"/>
  <c r="B155"/>
  <c r="A155"/>
  <c r="D154"/>
  <c r="H152" s="1"/>
  <c r="K152" s="1"/>
  <c r="C154"/>
  <c r="H153"/>
  <c r="K153" s="1"/>
  <c r="B153"/>
  <c r="A153"/>
  <c r="B152"/>
  <c r="A152"/>
  <c r="K151"/>
  <c r="B151"/>
  <c r="A151"/>
  <c r="K150"/>
  <c r="B150"/>
  <c r="A150"/>
  <c r="B149"/>
  <c r="H149" s="1"/>
  <c r="K149" s="1"/>
  <c r="A149"/>
  <c r="B148"/>
  <c r="A148"/>
  <c r="B147"/>
  <c r="H147" s="1"/>
  <c r="K147" s="1"/>
  <c r="A147"/>
  <c r="B146"/>
  <c r="H146" s="1"/>
  <c r="K146" s="1"/>
  <c r="A146"/>
  <c r="B145"/>
  <c r="H145" s="1"/>
  <c r="K145" s="1"/>
  <c r="A145"/>
  <c r="B144"/>
  <c r="A144"/>
  <c r="B143"/>
  <c r="A143"/>
  <c r="B142"/>
  <c r="A142"/>
  <c r="B141"/>
  <c r="A141"/>
  <c r="B140"/>
  <c r="A140"/>
  <c r="B139"/>
  <c r="A139"/>
  <c r="K138"/>
  <c r="B138"/>
  <c r="A138"/>
  <c r="D137"/>
  <c r="H136" s="1"/>
  <c r="K136" s="1"/>
  <c r="C137"/>
  <c r="B136"/>
  <c r="A136"/>
  <c r="K135"/>
  <c r="B135"/>
  <c r="A135"/>
  <c r="K134"/>
  <c r="B134"/>
  <c r="A134"/>
  <c r="B133"/>
  <c r="A133"/>
  <c r="K132"/>
  <c r="B132"/>
  <c r="A132"/>
  <c r="B131"/>
  <c r="H131" s="1"/>
  <c r="K131" s="1"/>
  <c r="A131"/>
  <c r="B130"/>
  <c r="H130" s="1"/>
  <c r="K130" s="1"/>
  <c r="A130"/>
  <c r="B129"/>
  <c r="A129"/>
  <c r="B128"/>
  <c r="A128"/>
  <c r="B127"/>
  <c r="A127"/>
  <c r="B126"/>
  <c r="H126" s="1"/>
  <c r="K126" s="1"/>
  <c r="A126"/>
  <c r="B125"/>
  <c r="A125"/>
  <c r="B124"/>
  <c r="H124" s="1"/>
  <c r="K124" s="1"/>
  <c r="A124"/>
  <c r="B123"/>
  <c r="H123" s="1"/>
  <c r="K123" s="1"/>
  <c r="A123"/>
  <c r="B122"/>
  <c r="H122" s="1"/>
  <c r="K122" s="1"/>
  <c r="A122"/>
  <c r="B121"/>
  <c r="A121"/>
  <c r="D120"/>
  <c r="H118" s="1"/>
  <c r="K118" s="1"/>
  <c r="C120"/>
  <c r="H119"/>
  <c r="K119" s="1"/>
  <c r="B119"/>
  <c r="A119"/>
  <c r="B118"/>
  <c r="A118"/>
  <c r="K117"/>
  <c r="B117"/>
  <c r="A117"/>
  <c r="B116"/>
  <c r="A116"/>
  <c r="K115"/>
  <c r="B115"/>
  <c r="A115"/>
  <c r="K114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D103"/>
  <c r="H102" s="1"/>
  <c r="K102" s="1"/>
  <c r="C103"/>
  <c r="B102"/>
  <c r="A102"/>
  <c r="B101"/>
  <c r="A101"/>
  <c r="K100"/>
  <c r="B100"/>
  <c r="A100"/>
  <c r="B99"/>
  <c r="H99" s="1"/>
  <c r="K99" s="1"/>
  <c r="A99"/>
  <c r="K98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D86"/>
  <c r="C86"/>
  <c r="B85"/>
  <c r="A85"/>
  <c r="B84"/>
  <c r="A84"/>
  <c r="K83"/>
  <c r="B83"/>
  <c r="A83"/>
  <c r="B82"/>
  <c r="H82" s="1"/>
  <c r="K82" s="1"/>
  <c r="A82"/>
  <c r="B81"/>
  <c r="H81" s="1"/>
  <c r="K81" s="1"/>
  <c r="A81"/>
  <c r="B80"/>
  <c r="H80" s="1"/>
  <c r="K80" s="1"/>
  <c r="A80"/>
  <c r="B79"/>
  <c r="A79"/>
  <c r="B78"/>
  <c r="A78"/>
  <c r="B77"/>
  <c r="A77"/>
  <c r="B76"/>
  <c r="H76" s="1"/>
  <c r="K76" s="1"/>
  <c r="A76"/>
  <c r="B75"/>
  <c r="H75" s="1"/>
  <c r="K75" s="1"/>
  <c r="A75"/>
  <c r="B74"/>
  <c r="H74" s="1"/>
  <c r="K74" s="1"/>
  <c r="A74"/>
  <c r="B73"/>
  <c r="H73" s="1"/>
  <c r="K73" s="1"/>
  <c r="A73"/>
  <c r="B72"/>
  <c r="H72" s="1"/>
  <c r="K72" s="1"/>
  <c r="A72"/>
  <c r="B71"/>
  <c r="A71"/>
  <c r="B70"/>
  <c r="A70"/>
  <c r="D69"/>
  <c r="H67" s="1"/>
  <c r="K67" s="1"/>
  <c r="C69"/>
  <c r="H68"/>
  <c r="K68" s="1"/>
  <c r="B68"/>
  <c r="A68"/>
  <c r="B67"/>
  <c r="A67"/>
  <c r="K66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D52"/>
  <c r="C52"/>
  <c r="B51"/>
  <c r="A51"/>
  <c r="B50"/>
  <c r="A50"/>
  <c r="K49"/>
  <c r="B49"/>
  <c r="A49"/>
  <c r="B48"/>
  <c r="H48" s="1"/>
  <c r="K48" s="1"/>
  <c r="A48"/>
  <c r="B47"/>
  <c r="H47" s="1"/>
  <c r="K47" s="1"/>
  <c r="A47"/>
  <c r="B46"/>
  <c r="H46" s="1"/>
  <c r="K46" s="1"/>
  <c r="A46"/>
  <c r="B45"/>
  <c r="H45" s="1"/>
  <c r="K45" s="1"/>
  <c r="A45"/>
  <c r="B44"/>
  <c r="H44" s="1"/>
  <c r="K44" s="1"/>
  <c r="A44"/>
  <c r="B43"/>
  <c r="H43" s="1"/>
  <c r="K43" s="1"/>
  <c r="A43"/>
  <c r="B42"/>
  <c r="H42" s="1"/>
  <c r="K42" s="1"/>
  <c r="A42"/>
  <c r="B41"/>
  <c r="H41" s="1"/>
  <c r="K41" s="1"/>
  <c r="A41"/>
  <c r="B40"/>
  <c r="A40"/>
  <c r="B39"/>
  <c r="A39"/>
  <c r="B38"/>
  <c r="A38"/>
  <c r="B37"/>
  <c r="A37"/>
  <c r="B36"/>
  <c r="A36"/>
  <c r="D35"/>
  <c r="H33" s="1"/>
  <c r="K33" s="1"/>
  <c r="C35"/>
  <c r="H34"/>
  <c r="K34" s="1"/>
  <c r="B34"/>
  <c r="A34"/>
  <c r="B33"/>
  <c r="A33"/>
  <c r="K32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D18"/>
  <c r="C18"/>
  <c r="B17"/>
  <c r="A17"/>
  <c r="B16"/>
  <c r="A16"/>
  <c r="K15"/>
  <c r="B15"/>
  <c r="A15"/>
  <c r="B14"/>
  <c r="H14" s="1"/>
  <c r="K14" s="1"/>
  <c r="A14"/>
  <c r="B13"/>
  <c r="H13" s="1"/>
  <c r="K13" s="1"/>
  <c r="A13"/>
  <c r="B12"/>
  <c r="H12" s="1"/>
  <c r="K12" s="1"/>
  <c r="A12"/>
  <c r="B11"/>
  <c r="H11" s="1"/>
  <c r="K11" s="1"/>
  <c r="A11"/>
  <c r="B10"/>
  <c r="H10" s="1"/>
  <c r="K10" s="1"/>
  <c r="A10"/>
  <c r="B9"/>
  <c r="H9" s="1"/>
  <c r="K9" s="1"/>
  <c r="A9"/>
  <c r="B8"/>
  <c r="H8" s="1"/>
  <c r="K8" s="1"/>
  <c r="A8"/>
  <c r="B7"/>
  <c r="A7"/>
  <c r="B6"/>
  <c r="A6"/>
  <c r="K5"/>
  <c r="B5"/>
  <c r="A5"/>
  <c r="K4"/>
  <c r="B4"/>
  <c r="A4"/>
  <c r="B3"/>
  <c r="A3"/>
  <c r="B2"/>
  <c r="A2"/>
  <c r="G51" i="2"/>
  <c r="G50"/>
  <c r="G49"/>
  <c r="G48"/>
  <c r="G47"/>
  <c r="G46"/>
  <c r="G45"/>
  <c r="G44"/>
  <c r="G43"/>
  <c r="G42"/>
  <c r="G41"/>
  <c r="G40"/>
  <c r="G39"/>
  <c r="G38"/>
  <c r="G37"/>
  <c r="G36"/>
  <c r="G33"/>
  <c r="G32"/>
  <c r="G31"/>
  <c r="G30"/>
  <c r="G29"/>
  <c r="G28"/>
  <c r="G27"/>
  <c r="G26"/>
  <c r="G25"/>
  <c r="G17"/>
  <c r="G16"/>
  <c r="G15"/>
  <c r="G14"/>
  <c r="G13"/>
  <c r="G12"/>
  <c r="G11"/>
  <c r="G10"/>
  <c r="G9"/>
  <c r="G8"/>
  <c r="G7"/>
  <c r="G6"/>
  <c r="G5"/>
  <c r="G4"/>
  <c r="G3"/>
  <c r="G2"/>
  <c r="H522" i="8" l="1"/>
  <c r="K522" s="1"/>
  <c r="H523"/>
  <c r="K523" s="1"/>
  <c r="H524"/>
  <c r="K524" s="1"/>
  <c r="H490"/>
  <c r="K490" s="1"/>
  <c r="H241"/>
  <c r="K241" s="1"/>
  <c r="H427"/>
  <c r="K427" s="1"/>
  <c r="H242"/>
  <c r="K242" s="1"/>
  <c r="H243"/>
  <c r="K243" s="1"/>
  <c r="H248"/>
  <c r="K248" s="1"/>
  <c r="H259"/>
  <c r="K259" s="1"/>
  <c r="H260"/>
  <c r="K260" s="1"/>
  <c r="H261"/>
  <c r="K261" s="1"/>
  <c r="H262"/>
  <c r="K262" s="1"/>
  <c r="H263"/>
  <c r="K263" s="1"/>
  <c r="H264"/>
  <c r="K264" s="1"/>
  <c r="H265"/>
  <c r="K265" s="1"/>
  <c r="H266"/>
  <c r="K266" s="1"/>
  <c r="H206"/>
  <c r="K206" s="1"/>
  <c r="H207"/>
  <c r="K207" s="1"/>
  <c r="H208"/>
  <c r="K208" s="1"/>
  <c r="H209"/>
  <c r="K209" s="1"/>
  <c r="H210"/>
  <c r="K210" s="1"/>
  <c r="H257"/>
  <c r="K257" s="1"/>
  <c r="H258"/>
  <c r="K258" s="1"/>
  <c r="G34" i="2" s="1"/>
  <c r="H267" i="8"/>
  <c r="K267" s="1"/>
  <c r="H268"/>
  <c r="K268" s="1"/>
  <c r="H269"/>
  <c r="K269" s="1"/>
  <c r="H274"/>
  <c r="K274" s="1"/>
  <c r="H275"/>
  <c r="K275" s="1"/>
  <c r="H276"/>
  <c r="K276" s="1"/>
  <c r="H277"/>
  <c r="K277" s="1"/>
  <c r="H278"/>
  <c r="K278" s="1"/>
  <c r="H291"/>
  <c r="K291" s="1"/>
  <c r="H342"/>
  <c r="K342" s="1"/>
  <c r="H461"/>
  <c r="K461" s="1"/>
  <c r="H462"/>
  <c r="K462" s="1"/>
  <c r="H463"/>
  <c r="K463" s="1"/>
  <c r="H464"/>
  <c r="K464" s="1"/>
  <c r="H465"/>
  <c r="K465" s="1"/>
  <c r="H466"/>
  <c r="K466" s="1"/>
  <c r="H467"/>
  <c r="K467" s="1"/>
  <c r="H468"/>
  <c r="K468" s="1"/>
  <c r="H469"/>
  <c r="K469" s="1"/>
  <c r="H470"/>
  <c r="K470" s="1"/>
  <c r="H471"/>
  <c r="K471" s="1"/>
  <c r="H472"/>
  <c r="K472" s="1"/>
  <c r="H473"/>
  <c r="K473" s="1"/>
  <c r="H478"/>
  <c r="K478" s="1"/>
  <c r="H479"/>
  <c r="K479" s="1"/>
  <c r="H480"/>
  <c r="K480" s="1"/>
  <c r="H481"/>
  <c r="K481" s="1"/>
  <c r="H495"/>
  <c r="K495" s="1"/>
  <c r="H496"/>
  <c r="K496" s="1"/>
  <c r="H512"/>
  <c r="K512" s="1"/>
  <c r="H513"/>
  <c r="K513" s="1"/>
  <c r="H514"/>
  <c r="K514" s="1"/>
  <c r="H384"/>
  <c r="K384" s="1"/>
  <c r="H385"/>
  <c r="K385" s="1"/>
  <c r="H388"/>
  <c r="K388" s="1"/>
  <c r="H393"/>
  <c r="K393" s="1"/>
  <c r="H435"/>
  <c r="K435" s="1"/>
  <c r="H436"/>
  <c r="K436" s="1"/>
  <c r="H437"/>
  <c r="K437" s="1"/>
  <c r="H438"/>
  <c r="K438" s="1"/>
  <c r="H439"/>
  <c r="K439" s="1"/>
  <c r="H482"/>
  <c r="K482" s="1"/>
  <c r="H483"/>
  <c r="K483" s="1"/>
  <c r="H484"/>
  <c r="K484" s="1"/>
  <c r="H485"/>
  <c r="K485" s="1"/>
  <c r="H486"/>
  <c r="K486" s="1"/>
  <c r="H487"/>
  <c r="K487" s="1"/>
  <c r="H488"/>
  <c r="K488" s="1"/>
  <c r="H515"/>
  <c r="K515" s="1"/>
  <c r="H516"/>
  <c r="K516" s="1"/>
  <c r="H517"/>
  <c r="K517" s="1"/>
  <c r="H518"/>
  <c r="K518" s="1"/>
  <c r="H519"/>
  <c r="K519" s="1"/>
  <c r="H520"/>
  <c r="K520" s="1"/>
  <c r="H521"/>
  <c r="K521" s="1"/>
  <c r="H211"/>
  <c r="K211" s="1"/>
  <c r="H212"/>
  <c r="K212" s="1"/>
  <c r="H213"/>
  <c r="K213" s="1"/>
  <c r="H214"/>
  <c r="K214" s="1"/>
  <c r="H215"/>
  <c r="K215" s="1"/>
  <c r="H216"/>
  <c r="K216" s="1"/>
  <c r="H217"/>
  <c r="K217" s="1"/>
  <c r="H223"/>
  <c r="K223" s="1"/>
  <c r="H397"/>
  <c r="K397" s="1"/>
  <c r="H224"/>
  <c r="K224" s="1"/>
  <c r="H2"/>
  <c r="K2" s="1"/>
  <c r="H3"/>
  <c r="K3" s="1"/>
  <c r="H6"/>
  <c r="K6" s="1"/>
  <c r="H7"/>
  <c r="K7" s="1"/>
  <c r="H20"/>
  <c r="K20" s="1"/>
  <c r="H22"/>
  <c r="K22" s="1"/>
  <c r="H24"/>
  <c r="K24" s="1"/>
  <c r="H26"/>
  <c r="K26" s="1"/>
  <c r="H28"/>
  <c r="K28" s="1"/>
  <c r="H30"/>
  <c r="K30" s="1"/>
  <c r="H36"/>
  <c r="K36" s="1"/>
  <c r="H37"/>
  <c r="K37" s="1"/>
  <c r="H38"/>
  <c r="K38" s="1"/>
  <c r="H39"/>
  <c r="K39" s="1"/>
  <c r="H40"/>
  <c r="K40" s="1"/>
  <c r="H54"/>
  <c r="K54" s="1"/>
  <c r="H56"/>
  <c r="K56" s="1"/>
  <c r="H58"/>
  <c r="K58" s="1"/>
  <c r="H60"/>
  <c r="K60" s="1"/>
  <c r="H62"/>
  <c r="K62" s="1"/>
  <c r="H64"/>
  <c r="K64" s="1"/>
  <c r="H70"/>
  <c r="K70" s="1"/>
  <c r="H71"/>
  <c r="K71" s="1"/>
  <c r="H77"/>
  <c r="K77" s="1"/>
  <c r="H78"/>
  <c r="K78" s="1"/>
  <c r="H79"/>
  <c r="K79" s="1"/>
  <c r="H88"/>
  <c r="K88" s="1"/>
  <c r="H89"/>
  <c r="K89" s="1"/>
  <c r="H139"/>
  <c r="K139" s="1"/>
  <c r="H141"/>
  <c r="K141" s="1"/>
  <c r="H142"/>
  <c r="K142" s="1"/>
  <c r="H143"/>
  <c r="K143" s="1"/>
  <c r="H229"/>
  <c r="K229" s="1"/>
  <c r="H230"/>
  <c r="K230" s="1"/>
  <c r="H231"/>
  <c r="K231" s="1"/>
  <c r="H232"/>
  <c r="K232" s="1"/>
  <c r="H292"/>
  <c r="K292" s="1"/>
  <c r="H295"/>
  <c r="K295" s="1"/>
  <c r="H296"/>
  <c r="K296" s="1"/>
  <c r="H299"/>
  <c r="K299" s="1"/>
  <c r="H300"/>
  <c r="K300" s="1"/>
  <c r="H303"/>
  <c r="K303" s="1"/>
  <c r="H308"/>
  <c r="K308" s="1"/>
  <c r="H309"/>
  <c r="K309" s="1"/>
  <c r="H310"/>
  <c r="K310" s="1"/>
  <c r="H311"/>
  <c r="K311" s="1"/>
  <c r="H312"/>
  <c r="K312" s="1"/>
  <c r="H313"/>
  <c r="K313" s="1"/>
  <c r="H398"/>
  <c r="K398" s="1"/>
  <c r="H399"/>
  <c r="K399" s="1"/>
  <c r="H400"/>
  <c r="K400" s="1"/>
  <c r="H401"/>
  <c r="K401" s="1"/>
  <c r="H332"/>
  <c r="K332" s="1"/>
  <c r="H335"/>
  <c r="K335" s="1"/>
  <c r="H343"/>
  <c r="K343" s="1"/>
  <c r="H350"/>
  <c r="K350" s="1"/>
  <c r="H351"/>
  <c r="K351" s="1"/>
  <c r="H352"/>
  <c r="K352" s="1"/>
  <c r="H359"/>
  <c r="K359" s="1"/>
  <c r="H360"/>
  <c r="K360" s="1"/>
  <c r="H363"/>
  <c r="K363" s="1"/>
  <c r="H364"/>
  <c r="K364" s="1"/>
  <c r="H367"/>
  <c r="K367" s="1"/>
  <c r="H368"/>
  <c r="K368" s="1"/>
  <c r="H394"/>
  <c r="K394" s="1"/>
  <c r="H395"/>
  <c r="K395" s="1"/>
  <c r="H396"/>
  <c r="K396" s="1"/>
  <c r="H402"/>
  <c r="K402" s="1"/>
  <c r="H403"/>
  <c r="K403" s="1"/>
  <c r="H415"/>
  <c r="K415" s="1"/>
  <c r="H420"/>
  <c r="K420" s="1"/>
  <c r="H92"/>
  <c r="K92" s="1"/>
  <c r="H93"/>
  <c r="K93" s="1"/>
  <c r="H96"/>
  <c r="K96" s="1"/>
  <c r="H97"/>
  <c r="K97" s="1"/>
  <c r="H104"/>
  <c r="K104" s="1"/>
  <c r="H105"/>
  <c r="K105" s="1"/>
  <c r="H106"/>
  <c r="K106" s="1"/>
  <c r="H107"/>
  <c r="K107" s="1"/>
  <c r="H127"/>
  <c r="K127" s="1"/>
  <c r="H128"/>
  <c r="K128" s="1"/>
  <c r="H156"/>
  <c r="K156" s="1"/>
  <c r="H157"/>
  <c r="K157" s="1"/>
  <c r="H158"/>
  <c r="K158" s="1"/>
  <c r="H159"/>
  <c r="K159" s="1"/>
  <c r="H160"/>
  <c r="K160" s="1"/>
  <c r="H161"/>
  <c r="K161" s="1"/>
  <c r="H162"/>
  <c r="K162" s="1"/>
  <c r="H163"/>
  <c r="K163" s="1"/>
  <c r="H164"/>
  <c r="K164" s="1"/>
  <c r="H225"/>
  <c r="K225" s="1"/>
  <c r="H226"/>
  <c r="K226" s="1"/>
  <c r="H227"/>
  <c r="K227" s="1"/>
  <c r="H228"/>
  <c r="K228" s="1"/>
  <c r="H233"/>
  <c r="K233" s="1"/>
  <c r="H234"/>
  <c r="K234" s="1"/>
  <c r="H235"/>
  <c r="K235" s="1"/>
  <c r="H240"/>
  <c r="K240" s="1"/>
  <c r="H246"/>
  <c r="K246" s="1"/>
  <c r="H108"/>
  <c r="K108" s="1"/>
  <c r="H109"/>
  <c r="K109" s="1"/>
  <c r="H110"/>
  <c r="K110" s="1"/>
  <c r="H111"/>
  <c r="K111" s="1"/>
  <c r="H112"/>
  <c r="K112" s="1"/>
  <c r="H113"/>
  <c r="K113" s="1"/>
  <c r="H116"/>
  <c r="K116" s="1"/>
  <c r="H121"/>
  <c r="K121" s="1"/>
  <c r="H125"/>
  <c r="K125" s="1"/>
  <c r="H129"/>
  <c r="K129" s="1"/>
  <c r="H133"/>
  <c r="K133" s="1"/>
  <c r="H140"/>
  <c r="K140" s="1"/>
  <c r="H144"/>
  <c r="K144" s="1"/>
  <c r="H148"/>
  <c r="K148" s="1"/>
  <c r="H377"/>
  <c r="K377" s="1"/>
  <c r="H404"/>
  <c r="K404" s="1"/>
  <c r="H417"/>
  <c r="K417" s="1"/>
  <c r="H418"/>
  <c r="K418" s="1"/>
  <c r="H421"/>
  <c r="K421" s="1"/>
  <c r="H165"/>
  <c r="K165" s="1"/>
  <c r="H166"/>
  <c r="K166" s="1"/>
  <c r="H167"/>
  <c r="K167" s="1"/>
  <c r="H176"/>
  <c r="K176" s="1"/>
  <c r="H179"/>
  <c r="K179" s="1"/>
  <c r="H180"/>
  <c r="K180" s="1"/>
  <c r="H181"/>
  <c r="K181" s="1"/>
  <c r="H182"/>
  <c r="K182" s="1"/>
  <c r="H183"/>
  <c r="K183" s="1"/>
  <c r="H184"/>
  <c r="K184" s="1"/>
  <c r="H87"/>
  <c r="K87" s="1"/>
  <c r="H90"/>
  <c r="K90" s="1"/>
  <c r="H91"/>
  <c r="K91" s="1"/>
  <c r="H94"/>
  <c r="K94" s="1"/>
  <c r="H95"/>
  <c r="K95" s="1"/>
  <c r="H218"/>
  <c r="K218" s="1"/>
  <c r="H244"/>
  <c r="K244" s="1"/>
  <c r="H293"/>
  <c r="K293" s="1"/>
  <c r="H294"/>
  <c r="K294" s="1"/>
  <c r="H297"/>
  <c r="K297" s="1"/>
  <c r="H298"/>
  <c r="K298" s="1"/>
  <c r="H301"/>
  <c r="K301" s="1"/>
  <c r="H302"/>
  <c r="K302" s="1"/>
  <c r="H325"/>
  <c r="K325" s="1"/>
  <c r="H326"/>
  <c r="K326" s="1"/>
  <c r="H329"/>
  <c r="K329" s="1"/>
  <c r="H330"/>
  <c r="K330" s="1"/>
  <c r="H333"/>
  <c r="K333" s="1"/>
  <c r="H334"/>
  <c r="K334" s="1"/>
  <c r="H361"/>
  <c r="K361" s="1"/>
  <c r="H362"/>
  <c r="K362" s="1"/>
  <c r="H365"/>
  <c r="K365" s="1"/>
  <c r="H366"/>
  <c r="K366" s="1"/>
  <c r="H382"/>
  <c r="K382" s="1"/>
  <c r="H383"/>
  <c r="K383" s="1"/>
  <c r="H386"/>
  <c r="K386" s="1"/>
  <c r="H387"/>
  <c r="K387" s="1"/>
  <c r="H17"/>
  <c r="K17" s="1"/>
  <c r="H16"/>
  <c r="K16" s="1"/>
  <c r="H51"/>
  <c r="K51" s="1"/>
  <c r="H50"/>
  <c r="K50" s="1"/>
  <c r="H85"/>
  <c r="K85" s="1"/>
  <c r="H84"/>
  <c r="K84" s="1"/>
  <c r="H19"/>
  <c r="K19" s="1"/>
  <c r="H21"/>
  <c r="K21" s="1"/>
  <c r="H23"/>
  <c r="K23" s="1"/>
  <c r="H25"/>
  <c r="K25" s="1"/>
  <c r="H27"/>
  <c r="K27" s="1"/>
  <c r="H29"/>
  <c r="K29" s="1"/>
  <c r="H31"/>
  <c r="K31" s="1"/>
  <c r="H53"/>
  <c r="K53" s="1"/>
  <c r="H55"/>
  <c r="K55" s="1"/>
  <c r="H57"/>
  <c r="K57" s="1"/>
  <c r="H59"/>
  <c r="K59" s="1"/>
  <c r="H61"/>
  <c r="K61" s="1"/>
  <c r="H63"/>
  <c r="K63" s="1"/>
  <c r="H65"/>
  <c r="K65" s="1"/>
  <c r="H101"/>
  <c r="K101" s="1"/>
  <c r="H203"/>
  <c r="K203" s="1"/>
  <c r="H255"/>
  <c r="K255" s="1"/>
  <c r="H254"/>
  <c r="K254" s="1"/>
  <c r="H289"/>
  <c r="K289" s="1"/>
  <c r="H288"/>
  <c r="K288" s="1"/>
  <c r="H323"/>
  <c r="K323" s="1"/>
  <c r="H322"/>
  <c r="K322" s="1"/>
  <c r="H340"/>
  <c r="K340" s="1"/>
  <c r="H339"/>
  <c r="K339" s="1"/>
  <c r="H357"/>
  <c r="K357" s="1"/>
  <c r="H356"/>
  <c r="K356" s="1"/>
  <c r="H407"/>
  <c r="K407" s="1"/>
  <c r="H424"/>
  <c r="K424" s="1"/>
  <c r="H458"/>
  <c r="K458" s="1"/>
</calcChain>
</file>

<file path=xl/sharedStrings.xml><?xml version="1.0" encoding="utf-8"?>
<sst xmlns="http://schemas.openxmlformats.org/spreadsheetml/2006/main" count="721" uniqueCount="32">
  <si>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</si>
  <si>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</si>
  <si>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</si>
  <si>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</si>
  <si>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</si>
  <si>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</si>
  <si>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</si>
  <si>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</si>
  <si>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</si>
  <si>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</si>
  <si>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</si>
  <si>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</si>
  <si>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</si>
  <si>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</si>
  <si>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</si>
  <si>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</si>
  <si>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</si>
  <si>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</si>
  <si>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</si>
  <si>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</si>
  <si>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</si>
  <si>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</si>
  <si>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</si>
  <si>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</si>
  <si>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</si>
  <si>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</si>
  <si>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</si>
  <si>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</si>
  <si>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</si>
  <si>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</si>
  <si>
    <t>выплата с 1 по 10 число текущего месяца</t>
  </si>
  <si>
    <t>выплата с 11 по 31 число предыдущего месяца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</si>
</sst>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\-??\ _₽_-;_-@_-"/>
    <numFmt numFmtId="165" formatCode="mm/dd/yyyy"/>
  </numFmts>
  <fonts count="10">
    <font>
      <sz val="11"/>
      <color theme="1"/>
      <name val="Calibri"/>
      <charset val="204"/>
      <scheme val="minor"/>
    </font>
    <font>
      <sz val="10"/>
      <name val="Arial"/>
      <charset val="1"/>
    </font>
    <font>
      <sz val="11"/>
      <name val="Calibri"/>
      <charset val="1"/>
    </font>
    <font>
      <sz val="11"/>
      <color rgb="FF000000"/>
      <name val="Calibri"/>
      <charset val="204"/>
    </font>
    <font>
      <sz val="10"/>
      <name val="Arial"/>
      <charset val="1"/>
    </font>
    <font>
      <b/>
      <sz val="11"/>
      <color rgb="FF000000"/>
      <name val="Calibri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ill="1" applyBorder="1"/>
    <xf numFmtId="0" fontId="0" fillId="3" borderId="1" xfId="0" applyFont="1" applyFill="1" applyBorder="1"/>
    <xf numFmtId="164" fontId="1" fillId="0" borderId="1" xfId="1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" fontId="2" fillId="6" borderId="1" xfId="0" applyNumberFormat="1" applyFont="1" applyFill="1" applyBorder="1"/>
    <xf numFmtId="0" fontId="0" fillId="6" borderId="1" xfId="0" applyFont="1" applyFill="1" applyBorder="1"/>
    <xf numFmtId="0" fontId="3" fillId="0" borderId="1" xfId="0" applyFont="1" applyFill="1" applyBorder="1" applyAlignment="1"/>
    <xf numFmtId="164" fontId="4" fillId="0" borderId="1" xfId="1" applyNumberFormat="1" applyFont="1" applyFill="1" applyBorder="1" applyAlignment="1" applyProtection="1"/>
    <xf numFmtId="14" fontId="5" fillId="7" borderId="2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1" xfId="0" applyNumberFormat="1" applyBorder="1"/>
    <xf numFmtId="3" fontId="6" fillId="8" borderId="1" xfId="0" applyNumberFormat="1" applyFont="1" applyFill="1" applyBorder="1"/>
    <xf numFmtId="0" fontId="0" fillId="0" borderId="1" xfId="0" applyNumberFormat="1" applyBorder="1"/>
    <xf numFmtId="164" fontId="1" fillId="0" borderId="1" xfId="1" applyNumberFormat="1" applyFont="1" applyBorder="1" applyAlignment="1" applyProtection="1">
      <alignment horizontal="left"/>
    </xf>
    <xf numFmtId="0" fontId="6" fillId="0" borderId="1" xfId="0" applyFont="1" applyBorder="1" applyAlignment="1">
      <alignment horizontal="right"/>
    </xf>
    <xf numFmtId="165" fontId="9" fillId="0" borderId="3" xfId="0" applyNumberFormat="1" applyFont="1" applyBorder="1" applyAlignment="1">
      <alignment horizontal="center" vertical="center" textRotation="90"/>
    </xf>
    <xf numFmtId="165" fontId="9" fillId="0" borderId="4" xfId="0" applyNumberFormat="1" applyFont="1" applyBorder="1" applyAlignment="1">
      <alignment horizontal="center" vertical="center" textRotation="90"/>
    </xf>
    <xf numFmtId="165" fontId="8" fillId="0" borderId="3" xfId="0" applyNumberFormat="1" applyFont="1" applyBorder="1" applyAlignment="1">
      <alignment horizontal="center" vertical="center" textRotation="90"/>
    </xf>
    <xf numFmtId="165" fontId="8" fillId="0" borderId="4" xfId="0" applyNumberFormat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7" workbookViewId="0">
      <selection activeCell="B22" sqref="B22:G22"/>
    </sheetView>
  </sheetViews>
  <sheetFormatPr defaultColWidth="9" defaultRowHeight="15"/>
  <cols>
    <col min="1" max="1" width="14.85546875" customWidth="1"/>
    <col min="2" max="2" width="23.5703125" customWidth="1"/>
    <col min="3" max="3" width="17" customWidth="1"/>
    <col min="4" max="7" width="13.7109375" customWidth="1"/>
    <col min="8" max="8" width="42.140625" customWidth="1"/>
  </cols>
  <sheetData>
    <row r="1" spans="1:8">
      <c r="A1" s="15">
        <v>43692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</row>
    <row r="2" spans="1:8">
      <c r="A2" s="24" t="s">
        <v>30</v>
      </c>
      <c r="B2" s="5"/>
      <c r="C2" s="5"/>
      <c r="D2" s="19"/>
      <c r="E2" s="19"/>
      <c r="F2" s="19"/>
      <c r="G2" s="20">
        <f t="shared" ref="G2:G16" si="0">D2+E2-F2</f>
        <v>0</v>
      </c>
      <c r="H2" s="6"/>
    </row>
    <row r="3" spans="1:8">
      <c r="A3" s="24"/>
      <c r="B3" s="5"/>
      <c r="C3" s="5"/>
      <c r="D3" s="19"/>
      <c r="E3" s="19"/>
      <c r="F3" s="19"/>
      <c r="G3" s="20">
        <f t="shared" si="0"/>
        <v>0</v>
      </c>
      <c r="H3" s="6"/>
    </row>
    <row r="4" spans="1:8">
      <c r="A4" s="24"/>
      <c r="B4" s="5"/>
      <c r="C4" s="5"/>
      <c r="D4" s="19"/>
      <c r="E4" s="19"/>
      <c r="F4" s="19"/>
      <c r="G4" s="20">
        <f t="shared" si="0"/>
        <v>0</v>
      </c>
      <c r="H4" s="6"/>
    </row>
    <row r="5" spans="1:8">
      <c r="A5" s="24"/>
      <c r="B5" s="5"/>
      <c r="C5" s="5"/>
      <c r="D5" s="19"/>
      <c r="E5" s="19"/>
      <c r="F5" s="19"/>
      <c r="G5" s="20">
        <f t="shared" si="0"/>
        <v>0</v>
      </c>
      <c r="H5" s="6"/>
    </row>
    <row r="6" spans="1:8">
      <c r="A6" s="24"/>
      <c r="B6" s="5"/>
      <c r="C6" s="5"/>
      <c r="D6" s="19"/>
      <c r="E6" s="19"/>
      <c r="F6" s="19"/>
      <c r="G6" s="20">
        <f t="shared" si="0"/>
        <v>0</v>
      </c>
      <c r="H6" s="6"/>
    </row>
    <row r="7" spans="1:8">
      <c r="A7" s="24"/>
      <c r="B7" s="5"/>
      <c r="C7" s="5"/>
      <c r="D7" s="19"/>
      <c r="E7" s="19"/>
      <c r="F7" s="19"/>
      <c r="G7" s="20">
        <f t="shared" si="0"/>
        <v>0</v>
      </c>
      <c r="H7" s="6"/>
    </row>
    <row r="8" spans="1:8">
      <c r="A8" s="24"/>
      <c r="B8" s="5"/>
      <c r="C8" s="5"/>
      <c r="D8" s="19"/>
      <c r="E8" s="19"/>
      <c r="F8" s="19"/>
      <c r="G8" s="20">
        <f t="shared" si="0"/>
        <v>0</v>
      </c>
      <c r="H8" s="6"/>
    </row>
    <row r="9" spans="1:8">
      <c r="A9" s="24"/>
      <c r="B9" s="6"/>
      <c r="C9" s="6"/>
      <c r="D9" s="19"/>
      <c r="E9" s="19"/>
      <c r="F9" s="19"/>
      <c r="G9" s="20">
        <f t="shared" si="0"/>
        <v>0</v>
      </c>
      <c r="H9" s="6"/>
    </row>
    <row r="10" spans="1:8">
      <c r="A10" s="24"/>
      <c r="B10" s="6"/>
      <c r="C10" s="6"/>
      <c r="D10" s="19"/>
      <c r="E10" s="19"/>
      <c r="F10" s="19"/>
      <c r="G10" s="20">
        <f t="shared" si="0"/>
        <v>0</v>
      </c>
      <c r="H10" s="6"/>
    </row>
    <row r="11" spans="1:8">
      <c r="A11" s="24"/>
      <c r="B11" s="6"/>
      <c r="C11" s="6"/>
      <c r="D11" s="19"/>
      <c r="E11" s="19"/>
      <c r="F11" s="19"/>
      <c r="G11" s="20">
        <f t="shared" si="0"/>
        <v>0</v>
      </c>
      <c r="H11" s="6"/>
    </row>
    <row r="12" spans="1:8">
      <c r="A12" s="24"/>
      <c r="B12" s="6"/>
      <c r="C12" s="6"/>
      <c r="D12" s="19"/>
      <c r="E12" s="19"/>
      <c r="F12" s="19"/>
      <c r="G12" s="20">
        <f t="shared" si="0"/>
        <v>0</v>
      </c>
      <c r="H12" s="6"/>
    </row>
    <row r="13" spans="1:8">
      <c r="A13" s="24"/>
      <c r="B13" s="6"/>
      <c r="C13" s="6"/>
      <c r="D13" s="19"/>
      <c r="E13" s="19"/>
      <c r="F13" s="19"/>
      <c r="G13" s="20">
        <f t="shared" si="0"/>
        <v>0</v>
      </c>
      <c r="H13" s="6"/>
    </row>
    <row r="14" spans="1:8">
      <c r="A14" s="24"/>
      <c r="B14" s="6"/>
      <c r="C14" s="6"/>
      <c r="D14" s="19"/>
      <c r="E14" s="19"/>
      <c r="F14" s="19"/>
      <c r="G14" s="20">
        <f t="shared" si="0"/>
        <v>0</v>
      </c>
      <c r="H14" s="6"/>
    </row>
    <row r="15" spans="1:8">
      <c r="A15" s="24"/>
      <c r="B15" s="6"/>
      <c r="C15" s="6"/>
      <c r="D15" s="19"/>
      <c r="E15" s="19"/>
      <c r="F15" s="19"/>
      <c r="G15" s="20">
        <f t="shared" si="0"/>
        <v>0</v>
      </c>
      <c r="H15" s="6"/>
    </row>
    <row r="16" spans="1:8">
      <c r="A16" s="24"/>
      <c r="B16" s="6"/>
      <c r="C16" s="6"/>
      <c r="D16" s="19"/>
      <c r="E16" s="19"/>
      <c r="F16" s="19"/>
      <c r="G16" s="20">
        <f t="shared" si="0"/>
        <v>0</v>
      </c>
      <c r="H16" s="6"/>
    </row>
    <row r="17" spans="1:8">
      <c r="A17" s="25"/>
      <c r="B17" s="23" t="s">
        <v>7</v>
      </c>
      <c r="C17" s="23"/>
      <c r="D17" s="23"/>
      <c r="E17" s="23"/>
      <c r="F17" s="23"/>
      <c r="G17" s="20">
        <f t="shared" ref="G17:G34" si="1">SUM(G2:G16)</f>
        <v>0</v>
      </c>
      <c r="H17" s="6"/>
    </row>
    <row r="18" spans="1:8">
      <c r="A18" s="15">
        <v>43713</v>
      </c>
      <c r="B18" s="16" t="s">
        <v>0</v>
      </c>
      <c r="C18" s="16" t="s">
        <v>1</v>
      </c>
      <c r="D18" s="16" t="s">
        <v>2</v>
      </c>
      <c r="E18" s="16" t="s">
        <v>3</v>
      </c>
      <c r="F18" s="16" t="s">
        <v>4</v>
      </c>
      <c r="G18" s="16" t="s">
        <v>5</v>
      </c>
      <c r="H18" s="17" t="s">
        <v>6</v>
      </c>
    </row>
    <row r="19" spans="1:8">
      <c r="A19" s="26" t="s">
        <v>31</v>
      </c>
      <c r="B19" s="22" t="s">
        <v>27</v>
      </c>
      <c r="C19" s="5" t="s">
        <v>16</v>
      </c>
      <c r="D19" s="19">
        <v>1000</v>
      </c>
      <c r="E19" s="19">
        <v>31</v>
      </c>
      <c r="F19" s="19"/>
      <c r="G19" s="20">
        <f>D19+E19-F19</f>
        <v>1031</v>
      </c>
      <c r="H19" s="6"/>
    </row>
    <row r="20" spans="1:8">
      <c r="A20" s="26"/>
      <c r="B20" s="6" t="s">
        <v>28</v>
      </c>
      <c r="C20" s="5" t="s">
        <v>18</v>
      </c>
      <c r="D20" s="19">
        <v>4000</v>
      </c>
      <c r="E20" s="19">
        <v>277</v>
      </c>
      <c r="F20" s="19"/>
      <c r="G20" s="20">
        <f t="shared" ref="G20:G24" si="2">D20+E20-F20</f>
        <v>4277</v>
      </c>
      <c r="H20" s="6"/>
    </row>
    <row r="21" spans="1:8">
      <c r="A21" s="26"/>
      <c r="B21" s="5" t="s">
        <v>29</v>
      </c>
      <c r="C21" s="5" t="s">
        <v>16</v>
      </c>
      <c r="D21" s="19">
        <v>1000</v>
      </c>
      <c r="E21" s="19">
        <v>83</v>
      </c>
      <c r="F21" s="19"/>
      <c r="G21" s="20">
        <f t="shared" si="2"/>
        <v>1083</v>
      </c>
      <c r="H21" s="6"/>
    </row>
    <row r="22" spans="1:8">
      <c r="A22" s="26"/>
      <c r="B22" s="6" t="s">
        <v>26</v>
      </c>
      <c r="C22" s="5" t="s">
        <v>18</v>
      </c>
      <c r="D22" s="19">
        <v>4000</v>
      </c>
      <c r="E22" s="19">
        <v>350</v>
      </c>
      <c r="F22" s="19"/>
      <c r="G22" s="20">
        <f t="shared" si="2"/>
        <v>4350</v>
      </c>
      <c r="H22" s="6"/>
    </row>
    <row r="23" spans="1:8">
      <c r="A23" s="26"/>
      <c r="B23" s="5" t="s">
        <v>24</v>
      </c>
      <c r="C23" s="5" t="s">
        <v>16</v>
      </c>
      <c r="D23" s="19">
        <v>3600</v>
      </c>
      <c r="E23" s="19">
        <v>273</v>
      </c>
      <c r="F23" s="19"/>
      <c r="G23" s="20">
        <f t="shared" si="2"/>
        <v>3873</v>
      </c>
      <c r="H23" s="6"/>
    </row>
    <row r="24" spans="1:8">
      <c r="A24" s="26"/>
      <c r="B24" s="5" t="s">
        <v>25</v>
      </c>
      <c r="C24" s="5" t="s">
        <v>16</v>
      </c>
      <c r="D24" s="19">
        <v>7000</v>
      </c>
      <c r="E24" s="19">
        <v>546</v>
      </c>
      <c r="F24" s="19"/>
      <c r="G24" s="20">
        <f t="shared" si="2"/>
        <v>7546</v>
      </c>
      <c r="H24" s="6"/>
    </row>
    <row r="25" spans="1:8">
      <c r="A25" s="26"/>
      <c r="B25" s="5"/>
      <c r="C25" s="5"/>
      <c r="D25" s="19"/>
      <c r="E25" s="19"/>
      <c r="F25" s="19"/>
      <c r="G25" s="20">
        <f t="shared" ref="G25:G33" si="3">D25+E25-F25</f>
        <v>0</v>
      </c>
      <c r="H25" s="6"/>
    </row>
    <row r="26" spans="1:8">
      <c r="A26" s="26"/>
      <c r="B26" s="6"/>
      <c r="C26" s="6"/>
      <c r="D26" s="19"/>
      <c r="E26" s="19"/>
      <c r="F26" s="19"/>
      <c r="G26" s="20">
        <f t="shared" si="3"/>
        <v>0</v>
      </c>
      <c r="H26" s="6"/>
    </row>
    <row r="27" spans="1:8">
      <c r="A27" s="26"/>
      <c r="B27" s="6"/>
      <c r="C27" s="6"/>
      <c r="D27" s="19"/>
      <c r="E27" s="19"/>
      <c r="F27" s="19"/>
      <c r="G27" s="20">
        <f t="shared" si="3"/>
        <v>0</v>
      </c>
      <c r="H27" s="6"/>
    </row>
    <row r="28" spans="1:8">
      <c r="A28" s="26"/>
      <c r="B28" s="6"/>
      <c r="C28" s="6"/>
      <c r="D28" s="19"/>
      <c r="E28" s="19"/>
      <c r="F28" s="19"/>
      <c r="G28" s="20">
        <f t="shared" si="3"/>
        <v>0</v>
      </c>
      <c r="H28" s="6"/>
    </row>
    <row r="29" spans="1:8">
      <c r="A29" s="26"/>
      <c r="B29" s="6"/>
      <c r="C29" s="6"/>
      <c r="D29" s="19"/>
      <c r="E29" s="19"/>
      <c r="F29" s="19"/>
      <c r="G29" s="20">
        <f t="shared" si="3"/>
        <v>0</v>
      </c>
      <c r="H29" s="6"/>
    </row>
    <row r="30" spans="1:8">
      <c r="A30" s="26"/>
      <c r="B30" s="6"/>
      <c r="C30" s="6"/>
      <c r="D30" s="19"/>
      <c r="E30" s="19"/>
      <c r="F30" s="19"/>
      <c r="G30" s="20">
        <f t="shared" si="3"/>
        <v>0</v>
      </c>
      <c r="H30" s="6"/>
    </row>
    <row r="31" spans="1:8">
      <c r="A31" s="26"/>
      <c r="B31" s="6"/>
      <c r="C31" s="6"/>
      <c r="D31" s="19"/>
      <c r="E31" s="19"/>
      <c r="F31" s="19"/>
      <c r="G31" s="20">
        <f t="shared" si="3"/>
        <v>0</v>
      </c>
      <c r="H31" s="6"/>
    </row>
    <row r="32" spans="1:8">
      <c r="A32" s="26"/>
      <c r="B32" s="6"/>
      <c r="C32" s="6"/>
      <c r="D32" s="19"/>
      <c r="E32" s="19"/>
      <c r="F32" s="19"/>
      <c r="G32" s="20">
        <f t="shared" si="3"/>
        <v>0</v>
      </c>
      <c r="H32" s="6"/>
    </row>
    <row r="33" spans="1:8">
      <c r="A33" s="26"/>
      <c r="B33" s="6"/>
      <c r="C33" s="6"/>
      <c r="D33" s="19"/>
      <c r="E33" s="19"/>
      <c r="F33" s="19"/>
      <c r="G33" s="20">
        <f t="shared" si="3"/>
        <v>0</v>
      </c>
      <c r="H33" s="6"/>
    </row>
    <row r="34" spans="1:8">
      <c r="A34" s="27"/>
      <c r="B34" s="23" t="s">
        <v>7</v>
      </c>
      <c r="C34" s="23"/>
      <c r="D34" s="23"/>
      <c r="E34" s="23"/>
      <c r="F34" s="23"/>
      <c r="G34" s="20">
        <f t="shared" si="1"/>
        <v>22160</v>
      </c>
      <c r="H34" s="6"/>
    </row>
    <row r="35" spans="1:8">
      <c r="A35" s="15">
        <v>43723</v>
      </c>
      <c r="B35" s="16" t="s">
        <v>0</v>
      </c>
      <c r="C35" s="16" t="s">
        <v>1</v>
      </c>
      <c r="D35" s="16" t="s">
        <v>2</v>
      </c>
      <c r="E35" s="16" t="s">
        <v>3</v>
      </c>
      <c r="F35" s="16" t="s">
        <v>4</v>
      </c>
      <c r="G35" s="16" t="s">
        <v>5</v>
      </c>
      <c r="H35" s="17" t="s">
        <v>6</v>
      </c>
    </row>
    <row r="36" spans="1:8">
      <c r="A36" s="18"/>
      <c r="B36" s="5"/>
      <c r="C36" s="5"/>
      <c r="D36" s="19"/>
      <c r="E36" s="19"/>
      <c r="F36" s="19"/>
      <c r="G36" s="20">
        <f t="shared" ref="G36:G50" si="4">D36+E36-F36</f>
        <v>0</v>
      </c>
      <c r="H36" s="6"/>
    </row>
    <row r="37" spans="1:8">
      <c r="A37" s="18"/>
      <c r="B37" s="5"/>
      <c r="C37" s="5"/>
      <c r="D37" s="19"/>
      <c r="E37" s="19"/>
      <c r="F37" s="19"/>
      <c r="G37" s="20">
        <f t="shared" si="4"/>
        <v>0</v>
      </c>
      <c r="H37" s="6"/>
    </row>
    <row r="38" spans="1:8">
      <c r="A38" s="18"/>
      <c r="B38" s="5"/>
      <c r="C38" s="5"/>
      <c r="D38" s="19"/>
      <c r="E38" s="19"/>
      <c r="F38" s="19"/>
      <c r="G38" s="20">
        <f t="shared" si="4"/>
        <v>0</v>
      </c>
      <c r="H38" s="6"/>
    </row>
    <row r="39" spans="1:8">
      <c r="A39" s="18"/>
      <c r="B39" s="5"/>
      <c r="C39" s="5"/>
      <c r="D39" s="19"/>
      <c r="E39" s="19"/>
      <c r="F39" s="19"/>
      <c r="G39" s="20">
        <f t="shared" si="4"/>
        <v>0</v>
      </c>
      <c r="H39" s="6"/>
    </row>
    <row r="40" spans="1:8">
      <c r="A40" s="18"/>
      <c r="B40" s="5"/>
      <c r="C40" s="5"/>
      <c r="D40" s="19"/>
      <c r="E40" s="19"/>
      <c r="F40" s="19"/>
      <c r="G40" s="20">
        <f t="shared" si="4"/>
        <v>0</v>
      </c>
      <c r="H40" s="6"/>
    </row>
    <row r="41" spans="1:8">
      <c r="A41" s="18"/>
      <c r="B41" s="5"/>
      <c r="C41" s="5"/>
      <c r="D41" s="19"/>
      <c r="E41" s="19"/>
      <c r="F41" s="19"/>
      <c r="G41" s="20">
        <f t="shared" si="4"/>
        <v>0</v>
      </c>
      <c r="H41" s="6"/>
    </row>
    <row r="42" spans="1:8">
      <c r="A42" s="18"/>
      <c r="B42" s="5"/>
      <c r="C42" s="5"/>
      <c r="D42" s="19"/>
      <c r="E42" s="19"/>
      <c r="F42" s="19"/>
      <c r="G42" s="20">
        <f t="shared" si="4"/>
        <v>0</v>
      </c>
      <c r="H42" s="6"/>
    </row>
    <row r="43" spans="1:8">
      <c r="A43" s="18"/>
      <c r="B43" s="6"/>
      <c r="C43" s="6"/>
      <c r="D43" s="19"/>
      <c r="E43" s="19"/>
      <c r="F43" s="19"/>
      <c r="G43" s="20">
        <f t="shared" si="4"/>
        <v>0</v>
      </c>
      <c r="H43" s="6"/>
    </row>
    <row r="44" spans="1:8">
      <c r="A44" s="18"/>
      <c r="B44" s="6"/>
      <c r="C44" s="6"/>
      <c r="D44" s="19"/>
      <c r="E44" s="19"/>
      <c r="F44" s="19"/>
      <c r="G44" s="20">
        <f t="shared" si="4"/>
        <v>0</v>
      </c>
      <c r="H44" s="6"/>
    </row>
    <row r="45" spans="1:8">
      <c r="A45" s="18"/>
      <c r="B45" s="6"/>
      <c r="C45" s="6"/>
      <c r="D45" s="19"/>
      <c r="E45" s="19"/>
      <c r="F45" s="19"/>
      <c r="G45" s="20">
        <f t="shared" si="4"/>
        <v>0</v>
      </c>
      <c r="H45" s="6"/>
    </row>
    <row r="46" spans="1:8">
      <c r="A46" s="18"/>
      <c r="B46" s="6"/>
      <c r="C46" s="6"/>
      <c r="D46" s="19"/>
      <c r="E46" s="19"/>
      <c r="F46" s="19"/>
      <c r="G46" s="20">
        <f t="shared" si="4"/>
        <v>0</v>
      </c>
      <c r="H46" s="6"/>
    </row>
    <row r="47" spans="1:8">
      <c r="A47" s="18"/>
      <c r="B47" s="6"/>
      <c r="C47" s="6"/>
      <c r="D47" s="19"/>
      <c r="E47" s="19"/>
      <c r="F47" s="19"/>
      <c r="G47" s="20">
        <f t="shared" si="4"/>
        <v>0</v>
      </c>
      <c r="H47" s="6"/>
    </row>
    <row r="48" spans="1:8">
      <c r="A48" s="18"/>
      <c r="B48" s="6"/>
      <c r="C48" s="6"/>
      <c r="D48" s="19"/>
      <c r="E48" s="19"/>
      <c r="F48" s="19"/>
      <c r="G48" s="20">
        <f t="shared" si="4"/>
        <v>0</v>
      </c>
      <c r="H48" s="6"/>
    </row>
    <row r="49" spans="1:8">
      <c r="A49" s="18"/>
      <c r="B49" s="6"/>
      <c r="C49" s="6"/>
      <c r="D49" s="19"/>
      <c r="E49" s="19"/>
      <c r="F49" s="19"/>
      <c r="G49" s="20">
        <f t="shared" si="4"/>
        <v>0</v>
      </c>
      <c r="H49" s="6"/>
    </row>
    <row r="50" spans="1:8">
      <c r="A50" s="18"/>
      <c r="B50" s="6"/>
      <c r="C50" s="6"/>
      <c r="D50" s="19"/>
      <c r="E50" s="19"/>
      <c r="F50" s="19"/>
      <c r="G50" s="20">
        <f t="shared" si="4"/>
        <v>0</v>
      </c>
      <c r="H50" s="6"/>
    </row>
    <row r="51" spans="1:8">
      <c r="A51" s="18"/>
      <c r="B51" s="23" t="s">
        <v>7</v>
      </c>
      <c r="C51" s="23"/>
      <c r="D51" s="23"/>
      <c r="E51" s="23"/>
      <c r="F51" s="23"/>
      <c r="G51" s="20">
        <f t="shared" ref="G51" si="5">SUM(G36:G50)</f>
        <v>0</v>
      </c>
      <c r="H51" s="6"/>
    </row>
  </sheetData>
  <mergeCells count="5">
    <mergeCell ref="B17:F17"/>
    <mergeCell ref="B34:F34"/>
    <mergeCell ref="B51:F51"/>
    <mergeCell ref="A2:A17"/>
    <mergeCell ref="A19:A34"/>
  </mergeCells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528"/>
  <sheetViews>
    <sheetView workbookViewId="0">
      <pane ySplit="1" topLeftCell="A2" activePane="bottomLeft" state="frozen"/>
      <selection pane="bottomLeft" activeCell="K224" sqref="K224:K359"/>
    </sheetView>
  </sheetViews>
  <sheetFormatPr defaultColWidth="9" defaultRowHeight="15"/>
  <cols>
    <col min="1" max="1" width="11.85546875" customWidth="1"/>
    <col min="2" max="2" width="14.7109375" customWidth="1"/>
    <col min="3" max="3" width="24" customWidth="1"/>
    <col min="4" max="4" width="13" customWidth="1"/>
    <col min="5" max="5" width="13.7109375" customWidth="1"/>
    <col min="6" max="11" width="8.42578125" customWidth="1"/>
    <col min="12" max="12" width="19.42578125" customWidth="1"/>
  </cols>
  <sheetData>
    <row r="1" spans="1:12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 hidden="1">
      <c r="A2" s="3">
        <f>A18</f>
        <v>43678</v>
      </c>
      <c r="B2" s="4" t="str">
        <f>B18</f>
        <v>Будни</v>
      </c>
      <c r="C2" s="5"/>
      <c r="D2" s="6" t="s">
        <v>16</v>
      </c>
      <c r="E2" s="6" t="s">
        <v>17</v>
      </c>
      <c r="F2" s="6"/>
      <c r="G2" s="6">
        <v>1000</v>
      </c>
      <c r="H2" s="6" t="e">
        <f>IF(B2="Выходной",F14*0.03,F14*0.02)/C18</f>
        <v>#DIV/0!</v>
      </c>
      <c r="I2" s="6"/>
      <c r="J2" s="6"/>
      <c r="K2" s="6" t="e">
        <f>G2+H2+I2-J2</f>
        <v>#DIV/0!</v>
      </c>
      <c r="L2" s="6"/>
    </row>
    <row r="3" spans="1:12" hidden="1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 t="e">
        <f>IF(B3="Выходной",F14*0.03,F14*0.02)/C18</f>
        <v>#DIV/0!</v>
      </c>
      <c r="I3" s="6"/>
      <c r="J3" s="6"/>
      <c r="K3" s="6" t="e">
        <f t="shared" ref="K3:K15" si="0">G3+H3+I3-J3</f>
        <v>#DIV/0!</v>
      </c>
      <c r="L3" s="6"/>
    </row>
    <row r="4" spans="1:12" hidden="1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 hidden="1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 hidden="1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 t="e">
        <f>IF(B6="Выходной",F14*0.03,F14*0.02)/C18</f>
        <v>#DIV/0!</v>
      </c>
      <c r="I6" s="6"/>
      <c r="J6" s="6"/>
      <c r="K6" s="6" t="e">
        <f t="shared" si="0"/>
        <v>#DIV/0!</v>
      </c>
      <c r="L6" s="6"/>
    </row>
    <row r="7" spans="1:12" hidden="1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 t="e">
        <f>IF(B7="Выходной",F14*0.03,F14*0.02)/C18</f>
        <v>#DIV/0!</v>
      </c>
      <c r="I7" s="6"/>
      <c r="J7" s="6"/>
      <c r="K7" s="6" t="e">
        <f t="shared" si="0"/>
        <v>#DIV/0!</v>
      </c>
      <c r="L7" s="6"/>
    </row>
    <row r="8" spans="1:12" hidden="1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 t="e">
        <f>IF(B8="Выходной",F14*0.03,F14*0.02)/C18</f>
        <v>#DIV/0!</v>
      </c>
      <c r="I8" s="6"/>
      <c r="J8" s="6"/>
      <c r="K8" s="6" t="e">
        <f t="shared" si="0"/>
        <v>#DIV/0!</v>
      </c>
      <c r="L8" s="6"/>
    </row>
    <row r="9" spans="1:12" hidden="1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 t="e">
        <f>IF(B9="Выходной",F14*0.03,F14*0.02)/C18</f>
        <v>#DIV/0!</v>
      </c>
      <c r="I9" s="6"/>
      <c r="J9" s="6"/>
      <c r="K9" s="6" t="e">
        <f t="shared" si="0"/>
        <v>#DIV/0!</v>
      </c>
      <c r="L9" s="6"/>
    </row>
    <row r="10" spans="1:12" hidden="1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 t="e">
        <f>IF(B10="Выходной",F14*0.03,F14*0.02)/C18</f>
        <v>#DIV/0!</v>
      </c>
      <c r="I10" s="6"/>
      <c r="J10" s="6"/>
      <c r="K10" s="6" t="e">
        <f t="shared" si="0"/>
        <v>#DIV/0!</v>
      </c>
      <c r="L10" s="6"/>
    </row>
    <row r="11" spans="1:12" hidden="1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 t="e">
        <f>IF(B11="Выходной",F14*0.03,F14*0.02)/C18</f>
        <v>#DIV/0!</v>
      </c>
      <c r="I11" s="6"/>
      <c r="J11" s="6"/>
      <c r="K11" s="6" t="e">
        <f t="shared" si="0"/>
        <v>#DIV/0!</v>
      </c>
      <c r="L11" s="6"/>
    </row>
    <row r="12" spans="1:12" hidden="1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 t="e">
        <f>IF(B12="Выходной",F14*0.03,F14*0.02)/C18</f>
        <v>#DIV/0!</v>
      </c>
      <c r="I12" s="6"/>
      <c r="J12" s="6"/>
      <c r="K12" s="6" t="e">
        <f t="shared" si="0"/>
        <v>#DIV/0!</v>
      </c>
      <c r="L12" s="6"/>
    </row>
    <row r="13" spans="1:12" hidden="1">
      <c r="A13" s="3">
        <f>A18</f>
        <v>43678</v>
      </c>
      <c r="B13" s="4" t="str">
        <f>B18</f>
        <v>Будни</v>
      </c>
      <c r="C13" s="6"/>
      <c r="D13" s="6" t="s">
        <v>18</v>
      </c>
      <c r="E13" s="6"/>
      <c r="F13" s="6"/>
      <c r="G13" s="6">
        <v>1000</v>
      </c>
      <c r="H13" s="6" t="e">
        <f>IF(B13="Выходной",F14*0.03,F14*0.02)/C18</f>
        <v>#DIV/0!</v>
      </c>
      <c r="I13" s="6"/>
      <c r="J13" s="6"/>
      <c r="K13" s="6" t="e">
        <f t="shared" si="0"/>
        <v>#DIV/0!</v>
      </c>
      <c r="L13" s="6"/>
    </row>
    <row r="14" spans="1:12" hidden="1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/>
      <c r="G14" s="6">
        <v>1000</v>
      </c>
      <c r="H14" s="6" t="e">
        <f>IF(B14="Выходной",F14*0.03,F14*0.02)/C18</f>
        <v>#DIV/0!</v>
      </c>
      <c r="I14" s="6"/>
      <c r="J14" s="6"/>
      <c r="K14" s="6" t="e">
        <f t="shared" si="0"/>
        <v>#DIV/0!</v>
      </c>
      <c r="L14" s="6"/>
    </row>
    <row r="15" spans="1:12" hidden="1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 hidden="1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 hidden="1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 hidden="1">
      <c r="A18" s="9">
        <v>43678</v>
      </c>
      <c r="B18" s="10" t="s">
        <v>22</v>
      </c>
      <c r="C18" s="11">
        <f>COUNTA(C2:C14)</f>
        <v>0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 hidden="1">
      <c r="A19" s="3">
        <f t="shared" ref="A19:B19" si="1">A35</f>
        <v>43679</v>
      </c>
      <c r="B19" s="4" t="str">
        <f t="shared" si="1"/>
        <v>Будни</v>
      </c>
      <c r="C19" s="5"/>
      <c r="D19" s="6" t="s">
        <v>16</v>
      </c>
      <c r="E19" s="6" t="s">
        <v>17</v>
      </c>
      <c r="F19" s="6"/>
      <c r="G19" s="6">
        <v>1000</v>
      </c>
      <c r="H19" s="6" t="e">
        <f t="shared" ref="H19" si="2">IF(B19="Выходной",F31*0.03,F31*0.02)/C35</f>
        <v>#DIV/0!</v>
      </c>
      <c r="I19" s="6"/>
      <c r="J19" s="6"/>
      <c r="K19" s="6" t="e">
        <f t="shared" ref="K19:K32" si="3">G19+H19+I19-J19</f>
        <v>#DIV/0!</v>
      </c>
      <c r="L19" s="6"/>
    </row>
    <row r="20" spans="1:12" hidden="1">
      <c r="A20" s="3">
        <f t="shared" ref="A20:B20" si="4">A35</f>
        <v>43679</v>
      </c>
      <c r="B20" s="4" t="str">
        <f t="shared" si="4"/>
        <v>Будни</v>
      </c>
      <c r="C20" s="5"/>
      <c r="D20" s="6" t="s">
        <v>16</v>
      </c>
      <c r="E20" s="6" t="s">
        <v>17</v>
      </c>
      <c r="F20" s="6"/>
      <c r="G20" s="6">
        <v>1000</v>
      </c>
      <c r="H20" s="6" t="e">
        <f t="shared" ref="H20" si="5">IF(B20="Выходной",F31*0.03,F31*0.02)/C35</f>
        <v>#DIV/0!</v>
      </c>
      <c r="I20" s="6"/>
      <c r="J20" s="6"/>
      <c r="K20" s="6" t="e">
        <f t="shared" si="3"/>
        <v>#DIV/0!</v>
      </c>
      <c r="L20" s="6"/>
    </row>
    <row r="21" spans="1:12" hidden="1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 t="e">
        <f t="shared" ref="H21" si="7">IF(B21="Выходной",F31*0.03,F31*0.02)/C35</f>
        <v>#DIV/0!</v>
      </c>
      <c r="I21" s="6"/>
      <c r="J21" s="6"/>
      <c r="K21" s="6" t="e">
        <f t="shared" si="3"/>
        <v>#DIV/0!</v>
      </c>
      <c r="L21" s="6"/>
    </row>
    <row r="22" spans="1:12" hidden="1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 t="e">
        <f t="shared" ref="H22" si="9">IF(B22="Выходной",F31*0.03,F31*0.02)/C35</f>
        <v>#DIV/0!</v>
      </c>
      <c r="I22" s="6"/>
      <c r="J22" s="6"/>
      <c r="K22" s="6" t="e">
        <f t="shared" si="3"/>
        <v>#DIV/0!</v>
      </c>
      <c r="L22" s="6"/>
    </row>
    <row r="23" spans="1:12" hidden="1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 t="e">
        <f t="shared" ref="H23" si="11">IF(B23="Выходной",F31*0.03,F31*0.02)/C35</f>
        <v>#DIV/0!</v>
      </c>
      <c r="I23" s="6"/>
      <c r="J23" s="6"/>
      <c r="K23" s="6" t="e">
        <f t="shared" si="3"/>
        <v>#DIV/0!</v>
      </c>
      <c r="L23" s="6"/>
    </row>
    <row r="24" spans="1:12" hidden="1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 t="e">
        <f t="shared" ref="H24" si="13">IF(B24="Выходной",F31*0.03,F31*0.02)/C35</f>
        <v>#DIV/0!</v>
      </c>
      <c r="I24" s="6"/>
      <c r="J24" s="6"/>
      <c r="K24" s="6" t="e">
        <f t="shared" si="3"/>
        <v>#DIV/0!</v>
      </c>
      <c r="L24" s="6"/>
    </row>
    <row r="25" spans="1:12" hidden="1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 t="e">
        <f t="shared" ref="H25" si="15">IF(B25="Выходной",F31*0.03,F31*0.02)/C35</f>
        <v>#DIV/0!</v>
      </c>
      <c r="I25" s="6"/>
      <c r="J25" s="6"/>
      <c r="K25" s="6" t="e">
        <f t="shared" si="3"/>
        <v>#DIV/0!</v>
      </c>
      <c r="L25" s="6"/>
    </row>
    <row r="26" spans="1:12" hidden="1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 t="e">
        <f t="shared" ref="H26" si="17">IF(B26="Выходной",F31*0.03,F31*0.02)/C35</f>
        <v>#DIV/0!</v>
      </c>
      <c r="I26" s="6"/>
      <c r="J26" s="6"/>
      <c r="K26" s="6" t="e">
        <f t="shared" si="3"/>
        <v>#DIV/0!</v>
      </c>
      <c r="L26" s="6"/>
    </row>
    <row r="27" spans="1:12" hidden="1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 t="e">
        <f t="shared" ref="H27" si="19">IF(B27="Выходной",F31*0.03,F31*0.02)/C35</f>
        <v>#DIV/0!</v>
      </c>
      <c r="I27" s="6"/>
      <c r="J27" s="6"/>
      <c r="K27" s="6" t="e">
        <f t="shared" si="3"/>
        <v>#DIV/0!</v>
      </c>
      <c r="L27" s="6"/>
    </row>
    <row r="28" spans="1:12" hidden="1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 t="e">
        <f t="shared" ref="H28" si="21">IF(B28="Выходной",F31*0.03,F31*0.02)/C35</f>
        <v>#DIV/0!</v>
      </c>
      <c r="I28" s="6"/>
      <c r="J28" s="6"/>
      <c r="K28" s="6" t="e">
        <f t="shared" si="3"/>
        <v>#DIV/0!</v>
      </c>
      <c r="L28" s="6"/>
    </row>
    <row r="29" spans="1:12" hidden="1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 t="e">
        <f t="shared" ref="H29" si="23">IF(B29="Выходной",F31*0.03,F31*0.02)/C35</f>
        <v>#DIV/0!</v>
      </c>
      <c r="I29" s="6"/>
      <c r="J29" s="6"/>
      <c r="K29" s="6" t="e">
        <f t="shared" si="3"/>
        <v>#DIV/0!</v>
      </c>
      <c r="L29" s="6"/>
    </row>
    <row r="30" spans="1:12" hidden="1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 t="e">
        <f t="shared" ref="H30" si="25">IF(B30="Выходной",F31*0.03,F31*0.02)/C35</f>
        <v>#DIV/0!</v>
      </c>
      <c r="I30" s="6"/>
      <c r="J30" s="6"/>
      <c r="K30" s="6" t="e">
        <f t="shared" si="3"/>
        <v>#DIV/0!</v>
      </c>
      <c r="L30" s="6"/>
    </row>
    <row r="31" spans="1:12" hidden="1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/>
      <c r="G31" s="6">
        <v>1000</v>
      </c>
      <c r="H31" s="6" t="e">
        <f t="shared" ref="H31" si="27">IF(B31="Выходной",F31*0.03,F31*0.02)/C35</f>
        <v>#DIV/0!</v>
      </c>
      <c r="I31" s="6"/>
      <c r="J31" s="6"/>
      <c r="K31" s="6" t="e">
        <f t="shared" si="3"/>
        <v>#DIV/0!</v>
      </c>
      <c r="L31" s="6"/>
    </row>
    <row r="32" spans="1:12" hidden="1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 hidden="1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 hidden="1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 hidden="1">
      <c r="A35" s="9">
        <v>43679</v>
      </c>
      <c r="B35" s="10" t="s">
        <v>22</v>
      </c>
      <c r="C35" s="11">
        <f t="shared" ref="C35" si="34">COUNTA(C19:C31)</f>
        <v>0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 hidden="1">
      <c r="A36" s="3">
        <f t="shared" ref="A36:B36" si="36">A52</f>
        <v>43680</v>
      </c>
      <c r="B36" s="4" t="str">
        <f t="shared" si="36"/>
        <v>Выходной</v>
      </c>
      <c r="C36" s="5"/>
      <c r="D36" s="6" t="s">
        <v>16</v>
      </c>
      <c r="E36" s="6" t="s">
        <v>17</v>
      </c>
      <c r="F36" s="6"/>
      <c r="G36" s="6">
        <v>1000</v>
      </c>
      <c r="H36" s="6" t="e">
        <f t="shared" ref="H36" si="37">IF(B36="Выходной",F48*0.03,F48*0.02)/C52</f>
        <v>#DIV/0!</v>
      </c>
      <c r="I36" s="6"/>
      <c r="J36" s="6"/>
      <c r="K36" s="6" t="e">
        <f t="shared" ref="K36:K49" si="38">G36+H36+I36-J36</f>
        <v>#DIV/0!</v>
      </c>
      <c r="L36" s="6"/>
    </row>
    <row r="37" spans="1:12" hidden="1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 t="e">
        <f t="shared" ref="H37" si="40">IF(B37="Выходной",F48*0.03,F48*0.02)/C52</f>
        <v>#DIV/0!</v>
      </c>
      <c r="I37" s="6"/>
      <c r="J37" s="6"/>
      <c r="K37" s="6" t="e">
        <f t="shared" si="38"/>
        <v>#DIV/0!</v>
      </c>
      <c r="L37" s="6"/>
    </row>
    <row r="38" spans="1:12" hidden="1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 t="e">
        <f t="shared" ref="H38" si="42">IF(B38="Выходной",F48*0.03,F48*0.02)/C52</f>
        <v>#DIV/0!</v>
      </c>
      <c r="I38" s="6"/>
      <c r="J38" s="6"/>
      <c r="K38" s="6" t="e">
        <f t="shared" si="38"/>
        <v>#DIV/0!</v>
      </c>
      <c r="L38" s="6"/>
    </row>
    <row r="39" spans="1:12" hidden="1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 t="e">
        <f t="shared" ref="H39" si="44">IF(B39="Выходной",F48*0.03,F48*0.02)/C52</f>
        <v>#DIV/0!</v>
      </c>
      <c r="I39" s="6"/>
      <c r="J39" s="6"/>
      <c r="K39" s="6" t="e">
        <f t="shared" si="38"/>
        <v>#DIV/0!</v>
      </c>
      <c r="L39" s="6"/>
    </row>
    <row r="40" spans="1:12" hidden="1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 t="e">
        <f t="shared" ref="H40" si="46">IF(B40="Выходной",F48*0.03,F48*0.02)/C52</f>
        <v>#DIV/0!</v>
      </c>
      <c r="I40" s="6"/>
      <c r="J40" s="6"/>
      <c r="K40" s="6" t="e">
        <f t="shared" si="38"/>
        <v>#DIV/0!</v>
      </c>
      <c r="L40" s="6"/>
    </row>
    <row r="41" spans="1:12" hidden="1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 t="e">
        <f t="shared" ref="H41" si="48">IF(B41="Выходной",F48*0.03,F48*0.02)/C52</f>
        <v>#DIV/0!</v>
      </c>
      <c r="I41" s="6"/>
      <c r="J41" s="6"/>
      <c r="K41" s="6" t="e">
        <f t="shared" si="38"/>
        <v>#DIV/0!</v>
      </c>
      <c r="L41" s="6"/>
    </row>
    <row r="42" spans="1:12" hidden="1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 t="e">
        <f t="shared" ref="H42" si="50">IF(B42="Выходной",F48*0.03,F48*0.02)/C52</f>
        <v>#DIV/0!</v>
      </c>
      <c r="I42" s="6"/>
      <c r="J42" s="6"/>
      <c r="K42" s="6" t="e">
        <f t="shared" si="38"/>
        <v>#DIV/0!</v>
      </c>
      <c r="L42" s="6"/>
    </row>
    <row r="43" spans="1:12" hidden="1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 t="e">
        <f t="shared" ref="H43" si="52">IF(B43="Выходной",F48*0.03,F48*0.02)/C52</f>
        <v>#DIV/0!</v>
      </c>
      <c r="I43" s="6"/>
      <c r="J43" s="6"/>
      <c r="K43" s="6" t="e">
        <f t="shared" si="38"/>
        <v>#DIV/0!</v>
      </c>
      <c r="L43" s="6"/>
    </row>
    <row r="44" spans="1:12" hidden="1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 t="e">
        <f t="shared" ref="H44" si="54">IF(B44="Выходной",F48*0.03,F48*0.02)/C52</f>
        <v>#DIV/0!</v>
      </c>
      <c r="I44" s="6"/>
      <c r="J44" s="6"/>
      <c r="K44" s="6" t="e">
        <f t="shared" si="38"/>
        <v>#DIV/0!</v>
      </c>
      <c r="L44" s="6"/>
    </row>
    <row r="45" spans="1:12" hidden="1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 t="e">
        <f t="shared" ref="H45" si="56">IF(B45="Выходной",F48*0.03,F48*0.02)/C52</f>
        <v>#DIV/0!</v>
      </c>
      <c r="I45" s="6"/>
      <c r="J45" s="6"/>
      <c r="K45" s="6" t="e">
        <f t="shared" si="38"/>
        <v>#DIV/0!</v>
      </c>
      <c r="L45" s="6"/>
    </row>
    <row r="46" spans="1:12" hidden="1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 t="e">
        <f t="shared" ref="H46" si="58">IF(B46="Выходной",F48*0.03,F48*0.02)/C52</f>
        <v>#DIV/0!</v>
      </c>
      <c r="I46" s="6"/>
      <c r="J46" s="6"/>
      <c r="K46" s="6" t="e">
        <f t="shared" si="38"/>
        <v>#DIV/0!</v>
      </c>
      <c r="L46" s="6"/>
    </row>
    <row r="47" spans="1:12" hidden="1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 t="e">
        <f t="shared" ref="H47" si="60">IF(B47="Выходной",F48*0.03,F48*0.02)/C52</f>
        <v>#DIV/0!</v>
      </c>
      <c r="I47" s="6"/>
      <c r="J47" s="6"/>
      <c r="K47" s="6" t="e">
        <f t="shared" si="38"/>
        <v>#DIV/0!</v>
      </c>
      <c r="L47" s="6"/>
    </row>
    <row r="48" spans="1:12" hidden="1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/>
      <c r="G48" s="6">
        <v>1000</v>
      </c>
      <c r="H48" s="6" t="e">
        <f t="shared" ref="H48" si="62">IF(B48="Выходной",F48*0.03,F48*0.02)/C52</f>
        <v>#DIV/0!</v>
      </c>
      <c r="I48" s="6"/>
      <c r="J48" s="6"/>
      <c r="K48" s="6" t="e">
        <f t="shared" si="38"/>
        <v>#DIV/0!</v>
      </c>
      <c r="L48" s="6"/>
    </row>
    <row r="49" spans="1:12" hidden="1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 hidden="1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 hidden="1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 hidden="1">
      <c r="A52" s="9">
        <v>43680</v>
      </c>
      <c r="B52" s="10" t="s">
        <v>23</v>
      </c>
      <c r="C52" s="11">
        <f t="shared" ref="C52" si="69">COUNTA(C36:C48)</f>
        <v>0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 hidden="1">
      <c r="A53" s="3">
        <f t="shared" ref="A53:B53" si="71">A69</f>
        <v>43681</v>
      </c>
      <c r="B53" s="4" t="str">
        <f t="shared" si="71"/>
        <v>Выходной</v>
      </c>
      <c r="C53" s="5"/>
      <c r="D53" s="6" t="s">
        <v>16</v>
      </c>
      <c r="E53" s="6" t="s">
        <v>17</v>
      </c>
      <c r="F53" s="6"/>
      <c r="G53" s="6">
        <v>1000</v>
      </c>
      <c r="H53" s="6" t="e">
        <f t="shared" ref="H53" si="72">IF(B53="Выходной",F65*0.03,F65*0.02)/C69</f>
        <v>#DIV/0!</v>
      </c>
      <c r="I53" s="6"/>
      <c r="J53" s="6"/>
      <c r="K53" s="6" t="e">
        <f t="shared" ref="K53:K66" si="73">G53+H53+I53-J53</f>
        <v>#DIV/0!</v>
      </c>
      <c r="L53" s="6"/>
    </row>
    <row r="54" spans="1:12" hidden="1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 t="e">
        <f t="shared" ref="H54" si="75">IF(B54="Выходной",F65*0.03,F65*0.02)/C69</f>
        <v>#DIV/0!</v>
      </c>
      <c r="I54" s="6"/>
      <c r="J54" s="6"/>
      <c r="K54" s="6" t="e">
        <f t="shared" si="73"/>
        <v>#DIV/0!</v>
      </c>
      <c r="L54" s="6"/>
    </row>
    <row r="55" spans="1:12" hidden="1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 t="e">
        <f t="shared" ref="H55" si="77">IF(B55="Выходной",F65*0.03,F65*0.02)/C69</f>
        <v>#DIV/0!</v>
      </c>
      <c r="I55" s="6"/>
      <c r="J55" s="6"/>
      <c r="K55" s="6" t="e">
        <f t="shared" si="73"/>
        <v>#DIV/0!</v>
      </c>
      <c r="L55" s="6"/>
    </row>
    <row r="56" spans="1:12" hidden="1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 t="e">
        <f t="shared" ref="H56" si="79">IF(B56="Выходной",F65*0.03,F65*0.02)/C69</f>
        <v>#DIV/0!</v>
      </c>
      <c r="I56" s="6"/>
      <c r="J56" s="6"/>
      <c r="K56" s="6" t="e">
        <f t="shared" si="73"/>
        <v>#DIV/0!</v>
      </c>
      <c r="L56" s="6"/>
    </row>
    <row r="57" spans="1:12" hidden="1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 t="e">
        <f t="shared" ref="H57" si="81">IF(B57="Выходной",F65*0.03,F65*0.02)/C69</f>
        <v>#DIV/0!</v>
      </c>
      <c r="I57" s="6"/>
      <c r="J57" s="6"/>
      <c r="K57" s="6" t="e">
        <f t="shared" si="73"/>
        <v>#DIV/0!</v>
      </c>
      <c r="L57" s="6"/>
    </row>
    <row r="58" spans="1:12" hidden="1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 t="e">
        <f t="shared" ref="H58" si="83">IF(B58="Выходной",F65*0.03,F65*0.02)/C69</f>
        <v>#DIV/0!</v>
      </c>
      <c r="I58" s="6"/>
      <c r="J58" s="6"/>
      <c r="K58" s="6" t="e">
        <f t="shared" si="73"/>
        <v>#DIV/0!</v>
      </c>
      <c r="L58" s="6"/>
    </row>
    <row r="59" spans="1:12" hidden="1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 t="e">
        <f t="shared" ref="H59" si="85">IF(B59="Выходной",F65*0.03,F65*0.02)/C69</f>
        <v>#DIV/0!</v>
      </c>
      <c r="I59" s="6"/>
      <c r="J59" s="6"/>
      <c r="K59" s="6" t="e">
        <f t="shared" si="73"/>
        <v>#DIV/0!</v>
      </c>
      <c r="L59" s="6"/>
    </row>
    <row r="60" spans="1:12" hidden="1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 t="e">
        <f t="shared" ref="H60" si="87">IF(B60="Выходной",F65*0.03,F65*0.02)/C69</f>
        <v>#DIV/0!</v>
      </c>
      <c r="I60" s="6"/>
      <c r="J60" s="6"/>
      <c r="K60" s="6" t="e">
        <f t="shared" si="73"/>
        <v>#DIV/0!</v>
      </c>
      <c r="L60" s="6"/>
    </row>
    <row r="61" spans="1:12" hidden="1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 t="e">
        <f t="shared" ref="H61" si="89">IF(B61="Выходной",F65*0.03,F65*0.02)/C69</f>
        <v>#DIV/0!</v>
      </c>
      <c r="I61" s="6"/>
      <c r="J61" s="6"/>
      <c r="K61" s="6" t="e">
        <f t="shared" si="73"/>
        <v>#DIV/0!</v>
      </c>
      <c r="L61" s="6"/>
    </row>
    <row r="62" spans="1:12" hidden="1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 t="e">
        <f t="shared" ref="H62" si="91">IF(B62="Выходной",F65*0.03,F65*0.02)/C69</f>
        <v>#DIV/0!</v>
      </c>
      <c r="I62" s="6"/>
      <c r="J62" s="6"/>
      <c r="K62" s="6" t="e">
        <f t="shared" si="73"/>
        <v>#DIV/0!</v>
      </c>
      <c r="L62" s="6"/>
    </row>
    <row r="63" spans="1:12" hidden="1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 t="e">
        <f t="shared" ref="H63" si="93">IF(B63="Выходной",F65*0.03,F65*0.02)/C69</f>
        <v>#DIV/0!</v>
      </c>
      <c r="I63" s="6"/>
      <c r="J63" s="6"/>
      <c r="K63" s="6" t="e">
        <f t="shared" si="73"/>
        <v>#DIV/0!</v>
      </c>
      <c r="L63" s="6"/>
    </row>
    <row r="64" spans="1:12" hidden="1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 t="e">
        <f t="shared" ref="H64" si="95">IF(B64="Выходной",F65*0.03,F65*0.02)/C69</f>
        <v>#DIV/0!</v>
      </c>
      <c r="I64" s="6"/>
      <c r="J64" s="6"/>
      <c r="K64" s="6" t="e">
        <f t="shared" si="73"/>
        <v>#DIV/0!</v>
      </c>
      <c r="L64" s="6"/>
    </row>
    <row r="65" spans="1:12" hidden="1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/>
      <c r="G65" s="6">
        <v>1000</v>
      </c>
      <c r="H65" s="6" t="e">
        <f t="shared" ref="H65" si="97">IF(B65="Выходной",F65*0.03,F65*0.02)/C69</f>
        <v>#DIV/0!</v>
      </c>
      <c r="I65" s="6"/>
      <c r="J65" s="6"/>
      <c r="K65" s="6" t="e">
        <f t="shared" si="73"/>
        <v>#DIV/0!</v>
      </c>
      <c r="L65" s="6"/>
    </row>
    <row r="66" spans="1:12" hidden="1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 hidden="1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 hidden="1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 hidden="1">
      <c r="A69" s="9">
        <v>43681</v>
      </c>
      <c r="B69" s="10" t="s">
        <v>23</v>
      </c>
      <c r="C69" s="11">
        <f t="shared" ref="C69" si="104">COUNTA(C53:C65)</f>
        <v>0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 hidden="1">
      <c r="A70" s="3">
        <f t="shared" ref="A70:B70" si="106">A86</f>
        <v>43682</v>
      </c>
      <c r="B70" s="4" t="str">
        <f t="shared" si="106"/>
        <v>Будни</v>
      </c>
      <c r="C70" s="5"/>
      <c r="D70" s="6" t="s">
        <v>16</v>
      </c>
      <c r="E70" s="6" t="s">
        <v>17</v>
      </c>
      <c r="F70" s="6"/>
      <c r="G70" s="6">
        <v>1000</v>
      </c>
      <c r="H70" s="6" t="e">
        <f t="shared" ref="H70" si="107">IF(B70="Выходной",F82*0.03,F82*0.02)/C86</f>
        <v>#DIV/0!</v>
      </c>
      <c r="I70" s="6"/>
      <c r="J70" s="6"/>
      <c r="K70" s="6" t="e">
        <f t="shared" ref="K70:K83" si="108">G70+H70+I70-J70</f>
        <v>#DIV/0!</v>
      </c>
      <c r="L70" s="6"/>
    </row>
    <row r="71" spans="1:12" hidden="1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 t="e">
        <f t="shared" ref="H71" si="110">IF(B71="Выходной",F82*0.03,F82*0.02)/C86</f>
        <v>#DIV/0!</v>
      </c>
      <c r="I71" s="6"/>
      <c r="J71" s="6"/>
      <c r="K71" s="6" t="e">
        <f t="shared" si="108"/>
        <v>#DIV/0!</v>
      </c>
      <c r="L71" s="6"/>
    </row>
    <row r="72" spans="1:12" hidden="1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 t="e">
        <f t="shared" ref="H72" si="112">IF(B72="Выходной",F82*0.03,F82*0.02)/C86</f>
        <v>#DIV/0!</v>
      </c>
      <c r="I72" s="6"/>
      <c r="J72" s="6"/>
      <c r="K72" s="6" t="e">
        <f t="shared" si="108"/>
        <v>#DIV/0!</v>
      </c>
      <c r="L72" s="6"/>
    </row>
    <row r="73" spans="1:12" hidden="1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 t="e">
        <f t="shared" ref="H73" si="114">IF(B73="Выходной",F82*0.03,F82*0.02)/C86</f>
        <v>#DIV/0!</v>
      </c>
      <c r="I73" s="6"/>
      <c r="J73" s="6"/>
      <c r="K73" s="6" t="e">
        <f t="shared" si="108"/>
        <v>#DIV/0!</v>
      </c>
      <c r="L73" s="6"/>
    </row>
    <row r="74" spans="1:12" hidden="1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 t="e">
        <f t="shared" ref="H74" si="116">IF(B74="Выходной",F82*0.03,F82*0.02)/C86</f>
        <v>#DIV/0!</v>
      </c>
      <c r="I74" s="6"/>
      <c r="J74" s="6"/>
      <c r="K74" s="6" t="e">
        <f t="shared" si="108"/>
        <v>#DIV/0!</v>
      </c>
      <c r="L74" s="6"/>
    </row>
    <row r="75" spans="1:12" hidden="1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 t="e">
        <f t="shared" ref="H75" si="118">IF(B75="Выходной",F82*0.03,F82*0.02)/C86</f>
        <v>#DIV/0!</v>
      </c>
      <c r="I75" s="6"/>
      <c r="J75" s="6"/>
      <c r="K75" s="6" t="e">
        <f t="shared" si="108"/>
        <v>#DIV/0!</v>
      </c>
      <c r="L75" s="6"/>
    </row>
    <row r="76" spans="1:12" hidden="1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 t="e">
        <f t="shared" ref="H76" si="120">IF(B76="Выходной",F82*0.03,F82*0.02)/C86</f>
        <v>#DIV/0!</v>
      </c>
      <c r="I76" s="6"/>
      <c r="J76" s="6"/>
      <c r="K76" s="6" t="e">
        <f t="shared" si="108"/>
        <v>#DIV/0!</v>
      </c>
      <c r="L76" s="6"/>
    </row>
    <row r="77" spans="1:12" hidden="1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 t="e">
        <f t="shared" ref="H77" si="122">IF(B77="Выходной",F82*0.03,F82*0.02)/C86</f>
        <v>#DIV/0!</v>
      </c>
      <c r="I77" s="6"/>
      <c r="J77" s="6"/>
      <c r="K77" s="6" t="e">
        <f t="shared" si="108"/>
        <v>#DIV/0!</v>
      </c>
      <c r="L77" s="6"/>
    </row>
    <row r="78" spans="1:12" hidden="1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 t="e">
        <f t="shared" ref="H78" si="124">IF(B78="Выходной",F82*0.03,F82*0.02)/C86</f>
        <v>#DIV/0!</v>
      </c>
      <c r="I78" s="6"/>
      <c r="J78" s="6"/>
      <c r="K78" s="6" t="e">
        <f t="shared" si="108"/>
        <v>#DIV/0!</v>
      </c>
      <c r="L78" s="6"/>
    </row>
    <row r="79" spans="1:12" hidden="1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 t="e">
        <f t="shared" ref="H79" si="126">IF(B79="Выходной",F82*0.03,F82*0.02)/C86</f>
        <v>#DIV/0!</v>
      </c>
      <c r="I79" s="6"/>
      <c r="J79" s="6"/>
      <c r="K79" s="6" t="e">
        <f t="shared" si="108"/>
        <v>#DIV/0!</v>
      </c>
      <c r="L79" s="6"/>
    </row>
    <row r="80" spans="1:12" hidden="1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 t="e">
        <f t="shared" ref="H80" si="128">IF(B80="Выходной",F82*0.03,F82*0.02)/C86</f>
        <v>#DIV/0!</v>
      </c>
      <c r="I80" s="6"/>
      <c r="J80" s="6"/>
      <c r="K80" s="6" t="e">
        <f t="shared" si="108"/>
        <v>#DIV/0!</v>
      </c>
      <c r="L80" s="6"/>
    </row>
    <row r="81" spans="1:12" hidden="1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 t="e">
        <f t="shared" ref="H81" si="130">IF(B81="Выходной",F82*0.03,F82*0.02)/C86</f>
        <v>#DIV/0!</v>
      </c>
      <c r="I81" s="6"/>
      <c r="J81" s="6"/>
      <c r="K81" s="6" t="e">
        <f t="shared" si="108"/>
        <v>#DIV/0!</v>
      </c>
      <c r="L81" s="6"/>
    </row>
    <row r="82" spans="1:12" hidden="1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/>
      <c r="G82" s="6">
        <v>1000</v>
      </c>
      <c r="H82" s="6" t="e">
        <f t="shared" ref="H82" si="132">IF(B82="Выходной",F82*0.03,F82*0.02)/C86</f>
        <v>#DIV/0!</v>
      </c>
      <c r="I82" s="6"/>
      <c r="J82" s="6"/>
      <c r="K82" s="6" t="e">
        <f t="shared" si="108"/>
        <v>#DIV/0!</v>
      </c>
      <c r="L82" s="6"/>
    </row>
    <row r="83" spans="1:12" hidden="1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 hidden="1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 hidden="1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 hidden="1">
      <c r="A86" s="9">
        <v>43682</v>
      </c>
      <c r="B86" s="10" t="s">
        <v>22</v>
      </c>
      <c r="C86" s="11">
        <f t="shared" ref="C86" si="139">COUNTA(C70:C82)</f>
        <v>0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 hidden="1">
      <c r="A87" s="3">
        <f t="shared" ref="A87:B87" si="141">A103</f>
        <v>43683</v>
      </c>
      <c r="B87" s="4" t="str">
        <f t="shared" si="141"/>
        <v>Будни</v>
      </c>
      <c r="C87" s="5"/>
      <c r="D87" s="6" t="s">
        <v>16</v>
      </c>
      <c r="E87" s="6" t="s">
        <v>17</v>
      </c>
      <c r="F87" s="6"/>
      <c r="G87" s="6">
        <v>1000</v>
      </c>
      <c r="H87" s="6" t="e">
        <f t="shared" ref="H87" si="142">IF(B87="Выходной",F99*0.03,F99*0.02)/C103</f>
        <v>#DIV/0!</v>
      </c>
      <c r="I87" s="6"/>
      <c r="J87" s="6"/>
      <c r="K87" s="6" t="e">
        <f t="shared" ref="K87:K100" si="143">G87+H87+I87-J87</f>
        <v>#DIV/0!</v>
      </c>
      <c r="L87" s="6"/>
    </row>
    <row r="88" spans="1:12" hidden="1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 t="e">
        <f t="shared" ref="H88" si="145">IF(B88="Выходной",F99*0.03,F99*0.02)/C103</f>
        <v>#DIV/0!</v>
      </c>
      <c r="I88" s="6"/>
      <c r="J88" s="6"/>
      <c r="K88" s="6" t="e">
        <f t="shared" si="143"/>
        <v>#DIV/0!</v>
      </c>
      <c r="L88" s="6"/>
    </row>
    <row r="89" spans="1:12" hidden="1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 t="e">
        <f t="shared" ref="H89" si="147">IF(B89="Выходной",F99*0.03,F99*0.02)/C103</f>
        <v>#DIV/0!</v>
      </c>
      <c r="I89" s="6"/>
      <c r="J89" s="6"/>
      <c r="K89" s="6" t="e">
        <f t="shared" si="143"/>
        <v>#DIV/0!</v>
      </c>
      <c r="L89" s="6"/>
    </row>
    <row r="90" spans="1:12" hidden="1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 t="e">
        <f t="shared" ref="H90" si="149">IF(B90="Выходной",F99*0.03,F99*0.02)/C103</f>
        <v>#DIV/0!</v>
      </c>
      <c r="I90" s="6"/>
      <c r="J90" s="6"/>
      <c r="K90" s="6" t="e">
        <f t="shared" si="143"/>
        <v>#DIV/0!</v>
      </c>
      <c r="L90" s="6"/>
    </row>
    <row r="91" spans="1:12" hidden="1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 t="e">
        <f t="shared" ref="H91" si="151">IF(B91="Выходной",F99*0.03,F99*0.02)/C103</f>
        <v>#DIV/0!</v>
      </c>
      <c r="I91" s="6"/>
      <c r="J91" s="6"/>
      <c r="K91" s="6" t="e">
        <f t="shared" si="143"/>
        <v>#DIV/0!</v>
      </c>
      <c r="L91" s="6"/>
    </row>
    <row r="92" spans="1:12" hidden="1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 t="e">
        <f t="shared" ref="H92" si="153">IF(B92="Выходной",F99*0.03,F99*0.02)/C103</f>
        <v>#DIV/0!</v>
      </c>
      <c r="I92" s="6"/>
      <c r="J92" s="6"/>
      <c r="K92" s="6" t="e">
        <f t="shared" si="143"/>
        <v>#DIV/0!</v>
      </c>
      <c r="L92" s="6"/>
    </row>
    <row r="93" spans="1:12" hidden="1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 t="e">
        <f t="shared" ref="H93" si="155">IF(B93="Выходной",F99*0.03,F99*0.02)/C103</f>
        <v>#DIV/0!</v>
      </c>
      <c r="I93" s="6"/>
      <c r="J93" s="6"/>
      <c r="K93" s="6" t="e">
        <f t="shared" si="143"/>
        <v>#DIV/0!</v>
      </c>
      <c r="L93" s="6"/>
    </row>
    <row r="94" spans="1:12" hidden="1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 t="e">
        <f t="shared" ref="H94" si="157">IF(B94="Выходной",F99*0.03,F99*0.02)/C103</f>
        <v>#DIV/0!</v>
      </c>
      <c r="I94" s="6"/>
      <c r="J94" s="6"/>
      <c r="K94" s="6" t="e">
        <f t="shared" si="143"/>
        <v>#DIV/0!</v>
      </c>
      <c r="L94" s="6"/>
    </row>
    <row r="95" spans="1:12" hidden="1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 t="e">
        <f t="shared" ref="H95" si="159">IF(B95="Выходной",F99*0.03,F99*0.02)/C103</f>
        <v>#DIV/0!</v>
      </c>
      <c r="I95" s="6"/>
      <c r="J95" s="6"/>
      <c r="K95" s="6" t="e">
        <f t="shared" si="143"/>
        <v>#DIV/0!</v>
      </c>
      <c r="L95" s="6"/>
    </row>
    <row r="96" spans="1:12" hidden="1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 t="e">
        <f t="shared" ref="H96" si="161">IF(B96="Выходной",F99*0.03,F99*0.02)/C103</f>
        <v>#DIV/0!</v>
      </c>
      <c r="I96" s="6"/>
      <c r="J96" s="6"/>
      <c r="K96" s="6" t="e">
        <f t="shared" si="143"/>
        <v>#DIV/0!</v>
      </c>
      <c r="L96" s="6"/>
    </row>
    <row r="97" spans="1:12" hidden="1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 t="e">
        <f t="shared" ref="H97" si="163">IF(B97="Выходной",F99*0.03,F99*0.02)/C103</f>
        <v>#DIV/0!</v>
      </c>
      <c r="I97" s="6"/>
      <c r="J97" s="6"/>
      <c r="K97" s="6" t="e">
        <f t="shared" si="143"/>
        <v>#DIV/0!</v>
      </c>
      <c r="L97" s="6"/>
    </row>
    <row r="98" spans="1:12" hidden="1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 hidden="1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 t="e">
        <f t="shared" ref="H99" si="166">IF(B99="Выходной",F99*0.03,F99*0.02)/C103</f>
        <v>#DIV/0!</v>
      </c>
      <c r="I99" s="6"/>
      <c r="J99" s="6"/>
      <c r="K99" s="6" t="e">
        <f t="shared" si="143"/>
        <v>#DIV/0!</v>
      </c>
      <c r="L99" s="6"/>
    </row>
    <row r="100" spans="1:12" hidden="1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 hidden="1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 hidden="1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 hidden="1">
      <c r="A103" s="9">
        <v>43683</v>
      </c>
      <c r="B103" s="10" t="s">
        <v>22</v>
      </c>
      <c r="C103" s="11">
        <f t="shared" ref="C103" si="173">COUNTA(C87:C99)</f>
        <v>0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 hidden="1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 hidden="1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 hidden="1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 hidden="1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 hidden="1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 hidden="1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 hidden="1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 hidden="1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 hidden="1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 hidden="1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 hidden="1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 hidden="1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 hidden="1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 hidden="1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 hidden="1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 hidden="1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 hidden="1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 hidden="1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 hidden="1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 hidden="1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 hidden="1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 hidden="1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 hidden="1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 hidden="1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 hidden="1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 hidden="1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 hidden="1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 hidden="1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 hidden="1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 hidden="1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 hidden="1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 hidden="1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 hidden="1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 hidden="1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 hidden="1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 hidden="1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 hidden="1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 hidden="1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 hidden="1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 hidden="1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 hidden="1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 hidden="1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 hidden="1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 hidden="1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 hidden="1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 hidden="1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 hidden="1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 hidden="1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 hidden="1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 hidden="1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 hidden="1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 hidden="1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 hidden="1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 hidden="1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 hidden="1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 hidden="1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 hidden="1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 hidden="1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 hidden="1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 hidden="1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 hidden="1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 hidden="1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 hidden="1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 hidden="1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 hidden="1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 hidden="1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 hidden="1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 hidden="1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 hidden="1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 hidden="1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 hidden="1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 hidden="1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 hidden="1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 hidden="1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 hidden="1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 hidden="1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 hidden="1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 hidden="1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 hidden="1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 hidden="1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 hidden="1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 hidden="1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 hidden="1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 hidden="1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 hidden="1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 hidden="1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 hidden="1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 hidden="1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 hidden="1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 hidden="1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 hidden="1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 hidden="1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 hidden="1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 hidden="1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 hidden="1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 hidden="1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 hidden="1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 hidden="1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 hidden="1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 hidden="1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 hidden="1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 hidden="1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 hidden="1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 hidden="1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 hidden="1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 hidden="1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 hidden="1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 hidden="1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 hidden="1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 hidden="1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 hidden="1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 hidden="1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 hidden="1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 hidden="1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 hidden="1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 hidden="1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 hidden="1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 hidden="1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 hidden="1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 hidden="1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76.666666666666671</v>
      </c>
      <c r="I223" s="6"/>
      <c r="J223" s="6"/>
      <c r="K223" s="6">
        <f t="shared" ref="K223:K236" si="413">G223+H223+I223-J223</f>
        <v>1276.6666666666667</v>
      </c>
      <c r="L223" s="6"/>
    </row>
    <row r="224" spans="1:12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76.666666666666671</v>
      </c>
      <c r="I224" s="6"/>
      <c r="J224" s="6"/>
      <c r="K224" s="6">
        <f t="shared" si="413"/>
        <v>1076.6666666666667</v>
      </c>
      <c r="L224" s="6"/>
    </row>
    <row r="225" spans="1:12" hidden="1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76.666666666666671</v>
      </c>
      <c r="I225" s="6"/>
      <c r="J225" s="6"/>
      <c r="K225" s="6">
        <f t="shared" si="413"/>
        <v>1076.6666666666667</v>
      </c>
      <c r="L225" s="6"/>
    </row>
    <row r="226" spans="1:12" hidden="1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76.666666666666671</v>
      </c>
      <c r="I226" s="6"/>
      <c r="J226" s="6"/>
      <c r="K226" s="6">
        <f t="shared" si="413"/>
        <v>1076.6666666666667</v>
      </c>
      <c r="L226" s="6"/>
    </row>
    <row r="227" spans="1:12" hidden="1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76.666666666666671</v>
      </c>
      <c r="I227" s="6"/>
      <c r="J227" s="6"/>
      <c r="K227" s="6">
        <f t="shared" si="413"/>
        <v>1076.6666666666667</v>
      </c>
      <c r="L227" s="6"/>
    </row>
    <row r="228" spans="1:12" hidden="1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76.666666666666671</v>
      </c>
      <c r="I228" s="6"/>
      <c r="J228" s="6"/>
      <c r="K228" s="6">
        <f t="shared" si="413"/>
        <v>1076.6666666666667</v>
      </c>
      <c r="L228" s="6"/>
    </row>
    <row r="229" spans="1:12" hidden="1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76.666666666666671</v>
      </c>
      <c r="I229" s="6"/>
      <c r="J229" s="6"/>
      <c r="K229" s="6">
        <f t="shared" si="413"/>
        <v>1076.6666666666667</v>
      </c>
      <c r="L229" s="6"/>
    </row>
    <row r="230" spans="1:12" hidden="1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76.666666666666671</v>
      </c>
      <c r="I230" s="6"/>
      <c r="J230" s="6"/>
      <c r="K230" s="6">
        <f t="shared" si="413"/>
        <v>1076.6666666666667</v>
      </c>
      <c r="L230" s="6"/>
    </row>
    <row r="231" spans="1:12" hidden="1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76.666666666666671</v>
      </c>
      <c r="I231" s="6"/>
      <c r="J231" s="6"/>
      <c r="K231" s="6">
        <f t="shared" si="413"/>
        <v>1076.6666666666667</v>
      </c>
      <c r="L231" s="6"/>
    </row>
    <row r="232" spans="1:12" hidden="1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76.666666666666671</v>
      </c>
      <c r="I232" s="6"/>
      <c r="J232" s="6"/>
      <c r="K232" s="6">
        <f t="shared" si="413"/>
        <v>1076.6666666666667</v>
      </c>
      <c r="L232" s="6"/>
    </row>
    <row r="233" spans="1:12" hidden="1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76.666666666666671</v>
      </c>
      <c r="I233" s="6"/>
      <c r="J233" s="6"/>
      <c r="K233" s="6">
        <f t="shared" si="413"/>
        <v>76.666666666666671</v>
      </c>
      <c r="L233" s="6"/>
    </row>
    <row r="234" spans="1:12" hidden="1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76.666666666666671</v>
      </c>
      <c r="I234" s="6"/>
      <c r="J234" s="6"/>
      <c r="K234" s="6">
        <f t="shared" si="413"/>
        <v>1076.6666666666667</v>
      </c>
      <c r="L234" s="6"/>
    </row>
    <row r="235" spans="1:12" hidden="1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76.666666666666671</v>
      </c>
      <c r="I235" s="6"/>
      <c r="J235" s="6"/>
      <c r="K235" s="6">
        <f t="shared" si="413"/>
        <v>1076.6666666666667</v>
      </c>
      <c r="L235" s="6"/>
    </row>
    <row r="236" spans="1:12" hidden="1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 hidden="1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 hidden="1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 hidden="1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 hidden="1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>
        <f>IF(B241="Выходной",F252*0.03,F252*0.02)/C256</f>
        <v>82</v>
      </c>
      <c r="I241" s="6"/>
      <c r="J241" s="6"/>
      <c r="K241" s="6">
        <f t="shared" si="448"/>
        <v>1082</v>
      </c>
      <c r="L241" s="6"/>
    </row>
    <row r="242" spans="1:12" hidden="1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 hidden="1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 hidden="1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 hidden="1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 hidden="1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 hidden="1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 hidden="1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 hidden="1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 hidden="1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 hidden="1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6">
        <f t="shared" si="448"/>
        <v>1082</v>
      </c>
      <c r="L251" s="6"/>
    </row>
    <row r="252" spans="1:12" hidden="1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 hidden="1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 hidden="1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 hidden="1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 hidden="1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30.666666666666668</v>
      </c>
      <c r="I257" s="6"/>
      <c r="J257" s="6"/>
      <c r="K257" s="6">
        <f t="shared" ref="K257:K270" si="479">G257+H257+I257-J257</f>
        <v>1030.6666666666667</v>
      </c>
      <c r="L257" s="6"/>
    </row>
    <row r="258" spans="1:12" hidden="1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30.666666666666668</v>
      </c>
      <c r="I258" s="6"/>
      <c r="J258" s="6"/>
      <c r="K258" s="6">
        <f t="shared" si="479"/>
        <v>1030.6666666666667</v>
      </c>
      <c r="L258" s="6"/>
    </row>
    <row r="259" spans="1:12" hidden="1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30.666666666666668</v>
      </c>
      <c r="I259" s="6"/>
      <c r="J259" s="6"/>
      <c r="K259" s="6">
        <f t="shared" si="479"/>
        <v>1030.6666666666667</v>
      </c>
      <c r="L259" s="6"/>
    </row>
    <row r="260" spans="1:12" hidden="1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30.666666666666668</v>
      </c>
      <c r="I260" s="6"/>
      <c r="J260" s="6"/>
      <c r="K260" s="6">
        <f t="shared" si="479"/>
        <v>1030.6666666666667</v>
      </c>
      <c r="L260" s="6"/>
    </row>
    <row r="261" spans="1:12" hidden="1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30.666666666666668</v>
      </c>
      <c r="I261" s="6"/>
      <c r="J261" s="6"/>
      <c r="K261" s="6">
        <f t="shared" si="479"/>
        <v>1030.6666666666667</v>
      </c>
      <c r="L261" s="6"/>
    </row>
    <row r="262" spans="1:12" hidden="1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30.666666666666668</v>
      </c>
      <c r="I262" s="6"/>
      <c r="J262" s="6"/>
      <c r="K262" s="6">
        <f t="shared" si="479"/>
        <v>1030.6666666666667</v>
      </c>
      <c r="L262" s="6"/>
    </row>
    <row r="263" spans="1:12" hidden="1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30.666666666666668</v>
      </c>
      <c r="I263" s="6"/>
      <c r="J263" s="6"/>
      <c r="K263" s="6">
        <f t="shared" si="479"/>
        <v>1030.6666666666667</v>
      </c>
      <c r="L263" s="6"/>
    </row>
    <row r="264" spans="1:12" hidden="1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30.666666666666668</v>
      </c>
      <c r="I264" s="6"/>
      <c r="J264" s="6"/>
      <c r="K264" s="6">
        <f t="shared" si="479"/>
        <v>1030.6666666666667</v>
      </c>
      <c r="L264" s="6"/>
    </row>
    <row r="265" spans="1:12" hidden="1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30.666666666666668</v>
      </c>
      <c r="I265" s="6"/>
      <c r="J265" s="6"/>
      <c r="K265" s="6">
        <f t="shared" si="479"/>
        <v>1030.6666666666667</v>
      </c>
      <c r="L265" s="6"/>
    </row>
    <row r="266" spans="1:12" hidden="1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30.666666666666668</v>
      </c>
      <c r="I266" s="6"/>
      <c r="J266" s="6"/>
      <c r="K266" s="6">
        <f t="shared" si="479"/>
        <v>1030.6666666666667</v>
      </c>
      <c r="L266" s="6"/>
    </row>
    <row r="267" spans="1:12" hidden="1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30.666666666666668</v>
      </c>
      <c r="I267" s="6"/>
      <c r="J267" s="6"/>
      <c r="K267" s="6">
        <f t="shared" si="479"/>
        <v>30.666666666666668</v>
      </c>
      <c r="L267" s="6"/>
    </row>
    <row r="268" spans="1:12" hidden="1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30.666666666666668</v>
      </c>
      <c r="I268" s="6"/>
      <c r="J268" s="6"/>
      <c r="K268" s="6">
        <f t="shared" si="479"/>
        <v>1030.6666666666667</v>
      </c>
      <c r="L268" s="6"/>
    </row>
    <row r="269" spans="1:12" hidden="1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30.666666666666668</v>
      </c>
      <c r="I269" s="6"/>
      <c r="J269" s="6"/>
      <c r="K269" s="6">
        <f t="shared" si="479"/>
        <v>1030.6666666666667</v>
      </c>
      <c r="L269" s="6"/>
    </row>
    <row r="270" spans="1:12" hidden="1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 hidden="1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 hidden="1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 hidden="1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 hidden="1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 hidden="1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 hidden="1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 hidden="1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 hidden="1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 hidden="1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 hidden="1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 hidden="1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 hidden="1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 hidden="1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 hidden="1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 hidden="1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 hidden="1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 hidden="1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 hidden="1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 hidden="1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 hidden="1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 hidden="1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 hidden="1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 hidden="1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 hidden="1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 hidden="1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 hidden="1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 hidden="1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 hidden="1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 hidden="1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 hidden="1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 hidden="1">
      <c r="A302" s="3">
        <f t="shared" ref="A302:B302" si="570">A307</f>
        <v>43695</v>
      </c>
      <c r="B302" s="4" t="str">
        <f t="shared" si="570"/>
        <v>Выходной</v>
      </c>
      <c r="C302" s="14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6">
        <f t="shared" si="549"/>
        <v>1114.375</v>
      </c>
      <c r="L302" s="6"/>
    </row>
    <row r="303" spans="1:12" hidden="1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 hidden="1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 hidden="1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 hidden="1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 hidden="1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 hidden="1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 hidden="1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 hidden="1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 hidden="1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 hidden="1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 hidden="1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 hidden="1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 hidden="1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 hidden="1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 hidden="1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 hidden="1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6">
        <f t="shared" si="584"/>
        <v>1076.75</v>
      </c>
      <c r="L319" s="6"/>
    </row>
    <row r="320" spans="1:12" hidden="1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 hidden="1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 hidden="1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 hidden="1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 hidden="1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 hidden="1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 hidden="1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 hidden="1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 hidden="1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 hidden="1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 hidden="1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 hidden="1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 hidden="1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 hidden="1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 hidden="1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 hidden="1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21">
        <f>IF(B336="Выходной",F337*0.03,F337*0.02)/C341</f>
        <v>86.75</v>
      </c>
      <c r="I336" s="6"/>
      <c r="J336" s="6"/>
      <c r="K336" s="6">
        <f t="shared" si="619"/>
        <v>1086.75</v>
      </c>
      <c r="L336" s="6"/>
    </row>
    <row r="337" spans="1:12" hidden="1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 hidden="1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 hidden="1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 hidden="1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 hidden="1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 hidden="1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 hidden="1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 hidden="1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 hidden="1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 hidden="1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 hidden="1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 hidden="1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 hidden="1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 hidden="1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 hidden="1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 hidden="1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 hidden="1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 hidden="1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 hidden="1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 hidden="1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 hidden="1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 hidden="1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 hidden="1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 hidden="1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 hidden="1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 hidden="1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 hidden="1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 hidden="1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 hidden="1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 hidden="1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 hidden="1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 hidden="1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 hidden="1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 hidden="1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 hidden="1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 hidden="1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 hidden="1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 hidden="1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 hidden="1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 hidden="1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 hidden="1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 hidden="1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 hidden="1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 hidden="1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 hidden="1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 hidden="1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 hidden="1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 hidden="1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 hidden="1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 hidden="1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 hidden="1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 hidden="1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 hidden="1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 hidden="1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 hidden="1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 hidden="1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 hidden="1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 hidden="1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 hidden="1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 hidden="1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 hidden="1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 hidden="1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 hidden="1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 hidden="1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 hidden="1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 hidden="1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 hidden="1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 hidden="1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 hidden="1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 hidden="1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 hidden="1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 hidden="1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 hidden="1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 hidden="1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 hidden="1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 hidden="1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 hidden="1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 hidden="1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 hidden="1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 hidden="1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 hidden="1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 hidden="1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 hidden="1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 hidden="1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 hidden="1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 hidden="1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 hidden="1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 hidden="1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 hidden="1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 hidden="1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 hidden="1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 hidden="1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 hidden="1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 hidden="1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 hidden="1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 hidden="1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 hidden="1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 hidden="1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 hidden="1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 hidden="1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 hidden="1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 hidden="1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 hidden="1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 hidden="1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 hidden="1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 hidden="1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 hidden="1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 hidden="1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 hidden="1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 hidden="1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 hidden="1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 hidden="1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 hidden="1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 hidden="1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 hidden="1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 hidden="1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 hidden="1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 hidden="1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 hidden="1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 hidden="1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 hidden="1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 hidden="1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 hidden="1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 hidden="1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 hidden="1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 hidden="1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 hidden="1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 hidden="1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 hidden="1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 hidden="1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 hidden="1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 hidden="1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 hidden="1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 hidden="1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 hidden="1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 hidden="1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 hidden="1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 hidden="1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 hidden="1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 hidden="1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 hidden="1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 hidden="1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 hidden="1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 hidden="1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 hidden="1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 hidden="1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 hidden="1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 hidden="1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 hidden="1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 hidden="1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 hidden="1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 hidden="1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 hidden="1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 hidden="1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 hidden="1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 hidden="1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 hidden="1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 hidden="1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 t="e">
        <f t="shared" ref="H495" si="957">IF(B495="Выходной",F507*0.03,F507*0.02)/C511</f>
        <v>#DIV/0!</v>
      </c>
      <c r="I495" s="6"/>
      <c r="J495" s="6"/>
      <c r="K495" s="6" t="e">
        <f t="shared" ref="K495:K508" si="958">G495+H495+I495-J495</f>
        <v>#DIV/0!</v>
      </c>
      <c r="L495" s="6"/>
    </row>
    <row r="496" spans="1:12" hidden="1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 t="e">
        <f t="shared" ref="H496" si="960">IF(B496="Выходной",F507*0.03,F507*0.02)/C511</f>
        <v>#DIV/0!</v>
      </c>
      <c r="I496" s="6"/>
      <c r="J496" s="6"/>
      <c r="K496" s="6" t="e">
        <f t="shared" si="958"/>
        <v>#DIV/0!</v>
      </c>
      <c r="L496" s="6"/>
    </row>
    <row r="497" spans="1:12" hidden="1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 t="e">
        <f t="shared" ref="H497" si="962">IF(B497="Выходной",F507*0.03,F507*0.02)/C511</f>
        <v>#DIV/0!</v>
      </c>
      <c r="I497" s="6"/>
      <c r="J497" s="6"/>
      <c r="K497" s="6" t="e">
        <f t="shared" si="958"/>
        <v>#DIV/0!</v>
      </c>
      <c r="L497" s="6"/>
    </row>
    <row r="498" spans="1:12" hidden="1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 t="e">
        <f t="shared" ref="H498" si="964">IF(B498="Выходной",F507*0.03,F507*0.02)/C511</f>
        <v>#DIV/0!</v>
      </c>
      <c r="I498" s="6"/>
      <c r="J498" s="6"/>
      <c r="K498" s="6" t="e">
        <f t="shared" si="958"/>
        <v>#DIV/0!</v>
      </c>
      <c r="L498" s="6"/>
    </row>
    <row r="499" spans="1:12" hidden="1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 t="e">
        <f t="shared" ref="H499" si="966">IF(B499="Выходной",F507*0.03,F507*0.02)/C511</f>
        <v>#DIV/0!</v>
      </c>
      <c r="I499" s="6"/>
      <c r="J499" s="6"/>
      <c r="K499" s="6" t="e">
        <f t="shared" si="958"/>
        <v>#DIV/0!</v>
      </c>
      <c r="L499" s="6"/>
    </row>
    <row r="500" spans="1:12" hidden="1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 t="e">
        <f t="shared" ref="H500" si="968">IF(B500="Выходной",F507*0.03,F507*0.02)/C511</f>
        <v>#DIV/0!</v>
      </c>
      <c r="I500" s="6"/>
      <c r="J500" s="6"/>
      <c r="K500" s="6" t="e">
        <f t="shared" si="958"/>
        <v>#DIV/0!</v>
      </c>
      <c r="L500" s="6"/>
    </row>
    <row r="501" spans="1:12" hidden="1">
      <c r="A501" s="3">
        <f t="shared" ref="A501:B501" si="969">A511</f>
        <v>43707</v>
      </c>
      <c r="B501" s="4" t="str">
        <f t="shared" si="969"/>
        <v>Будни</v>
      </c>
      <c r="C501" s="6"/>
      <c r="D501" s="6" t="s">
        <v>16</v>
      </c>
      <c r="E501" s="6"/>
      <c r="F501" s="6"/>
      <c r="G501" s="6">
        <v>1000</v>
      </c>
      <c r="H501" s="6" t="e">
        <f t="shared" ref="H501" si="970">IF(B501="Выходной",F507*0.03,F507*0.02)/C511</f>
        <v>#DIV/0!</v>
      </c>
      <c r="I501" s="6"/>
      <c r="J501" s="6"/>
      <c r="K501" s="6" t="e">
        <f t="shared" si="958"/>
        <v>#DIV/0!</v>
      </c>
      <c r="L501" s="6"/>
    </row>
    <row r="502" spans="1:12" hidden="1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 t="e">
        <f t="shared" ref="H502" si="972">IF(B502="Выходной",F507*0.03,F507*0.02)/C511</f>
        <v>#DIV/0!</v>
      </c>
      <c r="I502" s="6"/>
      <c r="J502" s="6"/>
      <c r="K502" s="6" t="e">
        <f t="shared" si="958"/>
        <v>#DIV/0!</v>
      </c>
      <c r="L502" s="6"/>
    </row>
    <row r="503" spans="1:12" hidden="1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 t="e">
        <f t="shared" ref="H503" si="974">IF(B503="Выходной",F507*0.03,F507*0.02)/C511</f>
        <v>#DIV/0!</v>
      </c>
      <c r="I503" s="6"/>
      <c r="J503" s="6"/>
      <c r="K503" s="6" t="e">
        <f t="shared" si="958"/>
        <v>#DIV/0!</v>
      </c>
      <c r="L503" s="6"/>
    </row>
    <row r="504" spans="1:12" hidden="1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 t="e">
        <f t="shared" ref="H504" si="976">IF(B504="Выходной",F507*0.03,F507*0.02)/C511</f>
        <v>#DIV/0!</v>
      </c>
      <c r="I504" s="6"/>
      <c r="J504" s="6"/>
      <c r="K504" s="6" t="e">
        <f t="shared" si="958"/>
        <v>#DIV/0!</v>
      </c>
      <c r="L504" s="6"/>
    </row>
    <row r="505" spans="1:12" hidden="1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 t="e">
        <f t="shared" ref="H505" si="978">IF(B505="Выходной",F507*0.03,F507*0.02)/C511</f>
        <v>#DIV/0!</v>
      </c>
      <c r="I505" s="6"/>
      <c r="J505" s="6"/>
      <c r="K505" s="6" t="e">
        <f t="shared" si="958"/>
        <v>#DIV/0!</v>
      </c>
      <c r="L505" s="6"/>
    </row>
    <row r="506" spans="1:12" hidden="1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 t="e">
        <f t="shared" ref="H506" si="980">IF(B506="Выходной",F507*0.03,F507*0.02)/C511</f>
        <v>#DIV/0!</v>
      </c>
      <c r="I506" s="6"/>
      <c r="J506" s="6"/>
      <c r="K506" s="6" t="e">
        <f t="shared" si="958"/>
        <v>#DIV/0!</v>
      </c>
      <c r="L506" s="6"/>
    </row>
    <row r="507" spans="1:12" hidden="1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 t="e">
        <f t="shared" ref="H507" si="982">IF(B507="Выходной",F507*0.03,F507*0.02)/C511</f>
        <v>#DIV/0!</v>
      </c>
      <c r="I507" s="6"/>
      <c r="J507" s="6"/>
      <c r="K507" s="6" t="e">
        <f t="shared" si="958"/>
        <v>#DIV/0!</v>
      </c>
      <c r="L507" s="6"/>
    </row>
    <row r="508" spans="1:12" hidden="1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 hidden="1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 hidden="1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 hidden="1">
      <c r="A511" s="9">
        <v>43707</v>
      </c>
      <c r="B511" s="10" t="s">
        <v>22</v>
      </c>
      <c r="C511" s="11">
        <f t="shared" ref="C511" si="988">COUNTA(C495:C507)</f>
        <v>0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 hidden="1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 hidden="1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 hidden="1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 hidden="1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 hidden="1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 hidden="1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 hidden="1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 hidden="1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 hidden="1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 hidden="1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 hidden="1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 hidden="1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 hidden="1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 hidden="1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 hidden="1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 hidden="1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 hidden="1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>
    <filterColumn colId="2">
      <filters>
        <filter val="Хатеченко К.Е"/>
      </filters>
    </filterColumn>
    <extLst/>
  </autoFilter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2006-09-28T05:33:00Z</dcterms:created>
  <dcterms:modified xsi:type="dcterms:W3CDTF">2019-08-29T05:52:18Z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