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2\Desktop\"/>
    </mc:Choice>
  </mc:AlternateContent>
  <xr:revisionPtr revIDLastSave="0" documentId="13_ncr:1_{1D69429E-654F-4BF6-B2F1-0D7B5F1522E3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Лист1!$A$3:$H$10</definedName>
    <definedName name="ПО" localSheetId="0">#REF!:INDEX(#REF!,COUNTIF(#REF!,"?*"))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4" i="1" l="1"/>
  <c r="A7" i="1" l="1"/>
  <c r="A8" i="1" l="1"/>
  <c r="B10" i="1" l="1"/>
  <c r="A9" i="1" l="1"/>
  <c r="A5" i="1" l="1"/>
  <c r="E10" i="1" l="1"/>
  <c r="A6" i="1" l="1"/>
  <c r="C10" i="1" l="1" a="1"/>
  <c r="C10" i="1" s="1"/>
</calcChain>
</file>

<file path=xl/sharedStrings.xml><?xml version="1.0" encoding="utf-8"?>
<sst xmlns="http://schemas.openxmlformats.org/spreadsheetml/2006/main" count="26" uniqueCount="25">
  <si>
    <t>№ п/п</t>
  </si>
  <si>
    <t>Наименование объектов</t>
  </si>
  <si>
    <t>Строительная подрядная организация</t>
  </si>
  <si>
    <t xml:space="preserve">Должность,
ФИО ответственного производителя работ, телефон
</t>
  </si>
  <si>
    <t>ФИО закрепленного специалиста СК, номер и дата распоряжения о закреплении,  телефон</t>
  </si>
  <si>
    <t>Оснащение
специалиста
 СК</t>
  </si>
  <si>
    <t>Закрепленное за специалистом строительного контроля транспортное средство (модель, гос.№, право собственности (в собственности организации или № договора аренды),
ФИО водителя, телефон)</t>
  </si>
  <si>
    <t>Примечание:</t>
  </si>
  <si>
    <t>Подрядчик работает, закрепленный инженер ТН находится на объекте(Черный цвет текста в строке)</t>
  </si>
  <si>
    <t>Подрядчик работает, закрепленный инженер ТН отсутствует на объекте(Синий цвет текста в строке)</t>
  </si>
  <si>
    <t>Подрядчик не работает, закрепленный инженер ТН отсутствует на объекте(Красный цвет текста в строке)</t>
  </si>
  <si>
    <t>Номер телефона</t>
  </si>
  <si>
    <t>Выкидной трубопровод от скв.1350 до ЗУ-10. Газоингибиторопровод от ЗУ-10 до скв.1350</t>
  </si>
  <si>
    <t xml:space="preserve">Топчий  Николай Григорьевич Распоряжение № 693  от 19.08.19г                  </t>
  </si>
  <si>
    <t>Вл-6кВ на скважину №95-1</t>
  </si>
  <si>
    <t>Обустройство скважин куста К-1570</t>
  </si>
  <si>
    <t xml:space="preserve">Петров Алексей Анатольевич   Распоряжение № 679 от 14.08.19г          </t>
  </si>
  <si>
    <t>Обустройство скважины №1394</t>
  </si>
  <si>
    <t xml:space="preserve">Логинов Максим Евгеньевич   Распоряжение  № 695 от 21.08.19г.                            </t>
  </si>
  <si>
    <t>Техническое перевооружение площадок скважин: АСУиРРГГ (ОУС с эстакадами) куст К-19</t>
  </si>
  <si>
    <t xml:space="preserve">Нагаев Алексей Александрович Распоряжение № 696 от 18.08.19г.                                     </t>
  </si>
  <si>
    <t>Обухов Дмитрий Олегович Распоряжение № 692 от 18.08.19</t>
  </si>
  <si>
    <t xml:space="preserve">Догадин Сергей Владимирович  Распоряжение № 691 от 18.08.19г                                                          </t>
  </si>
  <si>
    <t>Отчет-расстановка специалистов строительного контроля
ООО  КЭП» 
на объектах строительства</t>
  </si>
  <si>
    <t xml:space="preserve"> 21 августа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</si>
</sst>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Всего объектов: &quot;0"/>
    <numFmt numFmtId="165" formatCode="&quot;Всего ПО: &quot;0"/>
    <numFmt numFmtId="166" formatCode="&quot;Всего специалистов СК на объектах: &quot;0"/>
  </numFmts>
  <fonts count="17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3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color theme="3" tint="0.39997558519241921"/>
      <name val="Arial"/>
      <family val="2"/>
      <charset val="204"/>
    </font>
    <font>
      <sz val="12"/>
      <color rgb="FFFF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left" vertical="center" wrapText="1"/>
    </xf>
    <xf numFmtId="165" fontId="9" fillId="2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166" fontId="9" fillId="2" borderId="3" xfId="0" applyNumberFormat="1" applyFont="1" applyFill="1" applyBorder="1" applyAlignment="1">
      <alignment horizontal="left" vertical="center" wrapText="1"/>
    </xf>
    <xf numFmtId="166" fontId="9" fillId="2" borderId="4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view="pageBreakPreview" zoomScale="75" zoomScaleNormal="85" zoomScaleSheetLayoutView="75" workbookViewId="0">
      <pane ySplit="3" topLeftCell="A4" activePane="bottomLeft" state="frozen"/>
      <selection pane="bottomLeft" activeCell="E18" sqref="E18"/>
    </sheetView>
  </sheetViews>
  <sheetFormatPr defaultRowHeight="15" x14ac:dyDescent="0.25"/>
  <cols>
    <col min="1" max="1" width="5" style="23" customWidth="1"/>
    <col min="2" max="2" width="29" style="2" customWidth="1"/>
    <col min="3" max="3" width="19.7109375" style="2" customWidth="1"/>
    <col min="4" max="4" width="19" style="2" customWidth="1"/>
    <col min="5" max="5" width="35" style="2" customWidth="1"/>
    <col min="6" max="6" width="28.5703125" style="2" customWidth="1"/>
    <col min="7" max="7" width="17.5703125" style="2" customWidth="1"/>
    <col min="8" max="8" width="29.85546875" style="2" customWidth="1"/>
    <col min="9" max="16384" width="9.140625" style="2"/>
  </cols>
  <sheetData>
    <row r="1" spans="1:8" ht="66.75" customHeight="1" x14ac:dyDescent="0.25">
      <c r="A1" s="34" t="s">
        <v>23</v>
      </c>
      <c r="B1" s="34"/>
      <c r="C1" s="34"/>
      <c r="D1" s="34"/>
      <c r="E1" s="34"/>
      <c r="F1" s="35" t="s">
        <v>24</v>
      </c>
      <c r="G1" s="33"/>
      <c r="H1" s="33"/>
    </row>
    <row r="2" spans="1:8" ht="84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11</v>
      </c>
      <c r="H2" s="3" t="s">
        <v>6</v>
      </c>
    </row>
    <row r="3" spans="1:8" ht="12.75" customHeight="1" x14ac:dyDescent="0.25">
      <c r="A3" s="3"/>
      <c r="B3" s="3"/>
      <c r="C3" s="3"/>
      <c r="D3" s="3"/>
      <c r="E3" s="3"/>
      <c r="F3" s="3"/>
      <c r="G3" s="4"/>
      <c r="H3" s="3"/>
    </row>
    <row r="4" spans="1:8" ht="25.5" x14ac:dyDescent="0.25">
      <c r="A4" s="1">
        <f>IF(ISBLANK(B4),"",COUNTA($B$4:B4))</f>
        <v>1</v>
      </c>
      <c r="B4" s="30" t="s">
        <v>15</v>
      </c>
      <c r="C4" s="1"/>
      <c r="D4" s="1"/>
      <c r="E4" s="29" t="s">
        <v>16</v>
      </c>
      <c r="F4" s="1"/>
      <c r="G4" s="25"/>
      <c r="H4" s="24"/>
    </row>
    <row r="5" spans="1:8" ht="38.25" x14ac:dyDescent="0.25">
      <c r="A5" s="1">
        <f>IF(ISBLANK(B5),"",COUNTA($B$4:B5))</f>
        <v>2</v>
      </c>
      <c r="B5" s="30" t="s">
        <v>19</v>
      </c>
      <c r="C5" s="1"/>
      <c r="D5" s="1"/>
      <c r="E5" s="29" t="s">
        <v>20</v>
      </c>
      <c r="F5" s="1"/>
      <c r="G5" s="25"/>
      <c r="H5" s="1"/>
    </row>
    <row r="6" spans="1:8" ht="25.5" x14ac:dyDescent="0.25">
      <c r="A6" s="1">
        <f>IF(ISBLANK(B6),"",COUNTA($B$4:B6))</f>
        <v>3</v>
      </c>
      <c r="B6" s="30" t="s">
        <v>17</v>
      </c>
      <c r="C6" s="1"/>
      <c r="D6" s="28"/>
      <c r="E6" s="29" t="s">
        <v>18</v>
      </c>
      <c r="F6" s="1"/>
      <c r="G6" s="25"/>
      <c r="H6" s="1"/>
    </row>
    <row r="7" spans="1:8" ht="51" x14ac:dyDescent="0.25">
      <c r="A7" s="1">
        <f>IF(ISBLANK(B7),"",COUNTA($B$4:B7))</f>
        <v>4</v>
      </c>
      <c r="B7" s="30" t="s">
        <v>12</v>
      </c>
      <c r="C7" s="1"/>
      <c r="D7" s="1"/>
      <c r="E7" s="29" t="s">
        <v>21</v>
      </c>
      <c r="F7" s="1"/>
      <c r="G7" s="27"/>
      <c r="H7" s="24"/>
    </row>
    <row r="8" spans="1:8" ht="51" x14ac:dyDescent="0.25">
      <c r="A8" s="1">
        <f>IF(ISBLANK(B8),"",COUNTA($B$4:B8))</f>
        <v>5</v>
      </c>
      <c r="B8" s="30" t="s">
        <v>12</v>
      </c>
      <c r="C8" s="1"/>
      <c r="D8" s="1"/>
      <c r="E8" s="29" t="s">
        <v>22</v>
      </c>
      <c r="F8" s="1"/>
      <c r="G8" s="26"/>
      <c r="H8" s="1"/>
    </row>
    <row r="9" spans="1:8" ht="25.5" x14ac:dyDescent="0.25">
      <c r="A9" s="1">
        <f>IF(ISBLANK(B9),"",COUNTA($B$4:B9))</f>
        <v>6</v>
      </c>
      <c r="B9" s="30" t="s">
        <v>14</v>
      </c>
      <c r="C9" s="1"/>
      <c r="D9" s="1"/>
      <c r="E9" s="29" t="s">
        <v>13</v>
      </c>
      <c r="F9" s="1"/>
      <c r="G9" s="25"/>
      <c r="H9" s="1"/>
    </row>
    <row r="10" spans="1:8" ht="18" x14ac:dyDescent="0.25">
      <c r="A10" s="1"/>
      <c r="B10" s="5" t="e">
        <f>#REF!-1</f>
        <v>#REF!</v>
      </c>
      <c r="C10" s="6">
        <f t="array" ref="C10">COUNT(1/(MATCH(SUBSTITUTE("*"&amp;TRIM(MID(SUBSTITUTE(C4:C9,"ООО",REPT(" ",999)),COLUMN($A:$I)*999,999))&amp;"*","**",),C4:C9,)=ROW(C1:C9)))</f>
        <v>0</v>
      </c>
      <c r="D10" s="7"/>
      <c r="E10" s="31">
        <f>SUMPRODUCT((LEN(E4:E9)-LEN(SUBSTITUTE(E4:E9,"Распоряж",)))/8)</f>
        <v>6</v>
      </c>
      <c r="F10" s="32"/>
      <c r="G10" s="8"/>
      <c r="H10" s="8"/>
    </row>
    <row r="11" spans="1:8" x14ac:dyDescent="0.25">
      <c r="A11" s="9"/>
      <c r="B11" s="10"/>
      <c r="C11" s="9"/>
      <c r="D11" s="9"/>
      <c r="E11" s="9"/>
      <c r="F11" s="9"/>
      <c r="G11" s="9"/>
      <c r="H11" s="9"/>
    </row>
    <row r="12" spans="1:8" x14ac:dyDescent="0.25">
      <c r="A12" s="9"/>
      <c r="B12" s="11" t="s">
        <v>7</v>
      </c>
      <c r="C12" s="12"/>
      <c r="D12" s="13"/>
      <c r="E12" s="13"/>
      <c r="F12" s="14"/>
      <c r="G12" s="9"/>
      <c r="H12" s="9"/>
    </row>
    <row r="13" spans="1:8" ht="15.75" x14ac:dyDescent="0.25">
      <c r="A13" s="9"/>
      <c r="B13" s="15" t="s">
        <v>8</v>
      </c>
      <c r="C13" s="16"/>
      <c r="D13" s="17"/>
      <c r="E13" s="17"/>
      <c r="F13" s="17"/>
      <c r="G13" s="18"/>
      <c r="H13" s="9"/>
    </row>
    <row r="14" spans="1:8" ht="15.75" x14ac:dyDescent="0.25">
      <c r="A14" s="9"/>
      <c r="B14" s="19" t="s">
        <v>9</v>
      </c>
      <c r="C14" s="19"/>
      <c r="D14" s="20"/>
      <c r="E14" s="21"/>
      <c r="F14" s="17"/>
      <c r="G14" s="18"/>
      <c r="H14" s="9"/>
    </row>
    <row r="15" spans="1:8" ht="15.75" x14ac:dyDescent="0.25">
      <c r="A15" s="9"/>
      <c r="B15" s="22" t="s">
        <v>10</v>
      </c>
      <c r="C15" s="22"/>
      <c r="D15" s="21"/>
      <c r="E15" s="21"/>
      <c r="F15" s="21"/>
      <c r="G15" s="18"/>
      <c r="H15" s="9"/>
    </row>
    <row r="16" spans="1:8" x14ac:dyDescent="0.25">
      <c r="A16" s="9"/>
      <c r="B16" s="10"/>
      <c r="C16" s="9"/>
      <c r="D16" s="9"/>
      <c r="E16" s="9"/>
      <c r="F16" s="9"/>
      <c r="G16" s="9"/>
      <c r="H16" s="9"/>
    </row>
    <row r="17" spans="1:8" x14ac:dyDescent="0.25">
      <c r="A17" s="9"/>
      <c r="B17" s="10"/>
      <c r="C17" s="9"/>
      <c r="D17" s="9"/>
      <c r="E17" s="9"/>
      <c r="F17" s="9"/>
      <c r="G17" s="9"/>
      <c r="H17" s="9"/>
    </row>
  </sheetData>
  <autoFilter ref="A3:H10" xr:uid="{00000000-0009-0000-0000-000000000000}"/>
  <mergeCells count="2">
    <mergeCell ref="E10:F10"/>
    <mergeCell ref="A1:E1"/>
  </mergeCells>
  <phoneticPr fontId="16" type="noConversion"/>
  <dataValidations count="1">
    <dataValidation type="list" allowBlank="1" showInputMessage="1" showErrorMessage="1" sqref="C4:C9" xr:uid="{7C154839-012F-435F-A6B6-B471A73FC918}">
      <formula1>#REF!</formula1>
    </dataValidation>
  </dataValidations>
  <pageMargins left="0.11811023622047245" right="0.70866141732283472" top="0.35433070866141736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msi2</dc:creator>
  <cp:lastModifiedBy>msi2</cp:lastModifiedBy>
  <cp:lastPrinted>2019-08-21T06:03:11Z</cp:lastPrinted>
  <dcterms:created xsi:type="dcterms:W3CDTF">2019-06-13T06:46:32Z</dcterms:created>
  <dcterms:modified xsi:type="dcterms:W3CDTF">2019-08-21T11:32:54Z</dcterms:modified>
</cp:coreProperties>
</file>