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 activeTab="1"/>
  </bookViews>
  <sheets>
    <sheet name="Лист1" sheetId="1" r:id="rId1"/>
    <sheet name="Лист2" sheetId="2" r:id="rId2"/>
  </sheets>
  <definedNames>
    <definedName name="a">Лист2!$C$25</definedName>
  </definedNames>
  <calcPr calcId="125725"/>
  <pivotCaches>
    <pivotCache cacheId="0" r:id="rId3"/>
  </pivotCaches>
</workbook>
</file>

<file path=xl/calcChain.xml><?xml version="1.0" encoding="utf-8"?>
<calcChain xmlns="http://schemas.openxmlformats.org/spreadsheetml/2006/main">
  <c r="G7" i="2"/>
  <c r="G8"/>
  <c r="G9"/>
  <c r="G10"/>
  <c r="G11"/>
  <c r="G12"/>
  <c r="G13"/>
  <c r="G14"/>
  <c r="G15"/>
  <c r="G6"/>
</calcChain>
</file>

<file path=xl/sharedStrings.xml><?xml version="1.0" encoding="utf-8"?>
<sst xmlns="http://schemas.openxmlformats.org/spreadsheetml/2006/main" count="21" uniqueCount="21">
  <si>
    <t>Период</t>
  </si>
  <si>
    <t>Выручка, тыс.руб.</t>
  </si>
  <si>
    <t>Остатки, тыс.руб.</t>
  </si>
  <si>
    <t>Названия строк</t>
  </si>
  <si>
    <t>Общий итог</t>
  </si>
  <si>
    <t>Сумма по полю Выручка, тыс.руб.</t>
  </si>
  <si>
    <t>Значения</t>
  </si>
  <si>
    <t>Сумма по полю Остатки, тыс.руб.</t>
  </si>
  <si>
    <t>Кв-л1</t>
  </si>
  <si>
    <t>янв</t>
  </si>
  <si>
    <t>фев</t>
  </si>
  <si>
    <t>мар</t>
  </si>
  <si>
    <t>Кв-л2</t>
  </si>
  <si>
    <t>апр</t>
  </si>
  <si>
    <t>май</t>
  </si>
  <si>
    <t>июн</t>
  </si>
  <si>
    <t>Сумма по полю Остатки, тыс.руб(1)</t>
  </si>
  <si>
    <t>Кв-л1 Итог</t>
  </si>
  <si>
    <t>Кв-л2 Итог</t>
  </si>
  <si>
    <t>Сумма по полю Оборачиваемость,дн</t>
  </si>
  <si>
    <t>Проверка</t>
  </si>
</sst>
</file>

<file path=xl/styles.xml><?xml version="1.0" encoding="utf-8"?>
<styleSheet xmlns="http://schemas.openxmlformats.org/spreadsheetml/2006/main">
  <numFmts count="2">
    <numFmt numFmtId="43" formatCode="_-* #,##0.00_р_._-;\-* #,##0.00_р_._-;_-* &quot;-&quot;??_р_._-;_-@_-"/>
    <numFmt numFmtId="164" formatCode="_-* #,##0_р_._-;\-* #,##0_р_._-;_-* &quot;-&quot;??_р_._-;_-@_-"/>
  </numFmts>
  <fonts count="2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"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164" fontId="0" fillId="0" borderId="0" xfId="1" applyNumberFormat="1" applyFont="1"/>
    <xf numFmtId="0" fontId="0" fillId="0" borderId="0" xfId="0" pivotButton="1"/>
    <xf numFmtId="43" fontId="0" fillId="0" borderId="0" xfId="0" applyNumberFormat="1"/>
    <xf numFmtId="0" fontId="0" fillId="0" borderId="0" xfId="0" applyAlignment="1">
      <alignment horizontal="left"/>
    </xf>
    <xf numFmtId="14" fontId="0" fillId="0" borderId="0" xfId="0" applyNumberFormat="1" applyAlignment="1">
      <alignment horizontal="left" indent="1"/>
    </xf>
    <xf numFmtId="2" fontId="0" fillId="0" borderId="1" xfId="0" applyNumberFormat="1" applyBorder="1"/>
    <xf numFmtId="0" fontId="0" fillId="2" borderId="1" xfId="0" applyFill="1" applyBorder="1" applyAlignment="1">
      <alignment horizontal="center"/>
    </xf>
  </cellXfs>
  <cellStyles count="2">
    <cellStyle name="Обычный" xfId="0" builtinId="0"/>
    <cellStyle name="Финансовый" xfId="1" builtinId="3"/>
  </cellStyles>
  <dxfs count="1">
    <dxf>
      <numFmt numFmtId="35" formatCode="_-* #,##0.00_р_._-;\-* #,##0.00_р_._-;_-* &quot;-&quot;??_р_._-;_-@_-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Автор" refreshedDate="43700.757316087962" createdVersion="3" refreshedVersion="3" minRefreshableVersion="3" recordCount="6">
  <cacheSource type="worksheet">
    <worksheetSource ref="A1:C7" sheet="Лист1"/>
  </cacheSource>
  <cacheFields count="6">
    <cacheField name="Период" numFmtId="14">
      <sharedItems containsSemiMixedTypes="0" containsNonDate="0" containsDate="1" containsString="0" minDate="2019-01-01T00:00:00" maxDate="2019-06-02T00:00:00" count="6">
        <d v="2019-01-01T00:00:00"/>
        <d v="2019-02-01T00:00:00"/>
        <d v="2019-03-01T00:00:00"/>
        <d v="2019-04-01T00:00:00"/>
        <d v="2019-05-01T00:00:00"/>
        <d v="2019-06-01T00:00:00"/>
      </sharedItems>
      <fieldGroup par="3" base="0">
        <rangePr groupBy="months" startDate="2019-01-01T00:00:00" endDate="2019-06-02T00:00:00"/>
        <groupItems count="14">
          <s v="&lt;01.01.2019"/>
          <s v="янв"/>
          <s v="фев"/>
          <s v="мар"/>
          <s v="апр"/>
          <s v="май"/>
          <s v="июн"/>
          <s v="июл"/>
          <s v="авг"/>
          <s v="сен"/>
          <s v="окт"/>
          <s v="ноя"/>
          <s v="дек"/>
          <s v="&gt;02.06.2019"/>
        </groupItems>
      </fieldGroup>
    </cacheField>
    <cacheField name="Выручка, тыс.руб." numFmtId="164">
      <sharedItems containsSemiMixedTypes="0" containsString="0" containsNumber="1" containsInteger="1" minValue="1120" maxValue="1400"/>
    </cacheField>
    <cacheField name="Остатки, тыс.руб." numFmtId="0">
      <sharedItems containsSemiMixedTypes="0" containsString="0" containsNumber="1" containsInteger="1" minValue="860" maxValue="1050"/>
    </cacheField>
    <cacheField name="Кварталы" numFmtId="0" databaseField="0">
      <fieldGroup base="0">
        <rangePr groupBy="quarters" startDate="2019-01-01T00:00:00" endDate="2019-06-02T00:00:00"/>
        <groupItems count="6">
          <s v="&lt;01.01.2019"/>
          <s v="Кв-л1"/>
          <s v="Кв-л2"/>
          <s v="Кв-л3"/>
          <s v="Кв-л4"/>
          <s v="&gt;02.06.2019"/>
        </groupItems>
      </fieldGroup>
    </cacheField>
    <cacheField name="Остатки, тыс.руб(1)" numFmtId="0" formula=" IF(Период=&quot;Кв-л&quot;,0,'Остатки, тыс.руб.')" databaseField="0"/>
    <cacheField name="Оборачиваемость,дн" numFmtId="0" formula="'Остатки, тыс.руб(1)'/'Выручка, тыс.руб.'*(EOMONTH(Период,0))" databaseField="0"/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6">
  <r>
    <x v="0"/>
    <n v="1400"/>
    <n v="900"/>
  </r>
  <r>
    <x v="1"/>
    <n v="1300"/>
    <n v="1050"/>
  </r>
  <r>
    <x v="2"/>
    <n v="1140"/>
    <n v="860"/>
  </r>
  <r>
    <x v="3"/>
    <n v="1200"/>
    <n v="900"/>
  </r>
  <r>
    <x v="4"/>
    <n v="1300"/>
    <n v="990"/>
  </r>
  <r>
    <x v="5"/>
    <n v="1120"/>
    <n v="88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0" applyNumberFormats="0" applyBorderFormats="0" applyFontFormats="0" applyPatternFormats="0" applyAlignmentFormats="0" applyWidthHeightFormats="1" dataCaption="Значения" updatedVersion="3" minRefreshableVersion="3" showCalcMbrs="0" useAutoFormatting="1" itemPrintTitles="1" createdVersion="3" indent="0" outline="1" outlineData="1" multipleFieldFilters="0">
  <location ref="B3:F15" firstHeaderRow="1" firstDataRow="2" firstDataCol="1"/>
  <pivotFields count="6">
    <pivotField axis="axisRow" numFmtId="14" subtotalTop="0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dataField="1" numFmtId="164" subtotalTop="0" showAll="0"/>
    <pivotField dataField="1" subtotalTop="0" showAll="0"/>
    <pivotField axis="axisRow" subtotalTop="0" showAll="0">
      <items count="7">
        <item x="0"/>
        <item x="1"/>
        <item x="2"/>
        <item x="3"/>
        <item x="4"/>
        <item x="5"/>
        <item t="default"/>
      </items>
    </pivotField>
    <pivotField dataField="1" subtotalTop="0" dragToRow="0" dragToCol="0" dragToPage="0" showAll="0"/>
    <pivotField dataField="1" dragToRow="0" dragToCol="0" dragToPage="0" showAll="0" defaultSubtotal="0"/>
  </pivotFields>
  <rowFields count="2">
    <field x="3"/>
    <field x="0"/>
  </rowFields>
  <rowItems count="11">
    <i>
      <x v="1"/>
    </i>
    <i r="1">
      <x v="1"/>
    </i>
    <i r="1">
      <x v="2"/>
    </i>
    <i r="1">
      <x v="3"/>
    </i>
    <i t="default">
      <x v="1"/>
    </i>
    <i>
      <x v="2"/>
    </i>
    <i r="1">
      <x v="4"/>
    </i>
    <i r="1">
      <x v="5"/>
    </i>
    <i r="1">
      <x v="6"/>
    </i>
    <i t="default">
      <x v="2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dataFields count="4">
    <dataField name="Сумма по полю Выручка, тыс.руб." fld="1" baseField="0" baseItem="0"/>
    <dataField name="Сумма по полю Остатки, тыс.руб." fld="2" baseField="0" baseItem="0"/>
    <dataField name="Сумма по полю Остатки, тыс.руб(1)" fld="4" baseField="0" baseItem="0"/>
    <dataField name="Сумма по полю Оборачиваемость,дн" fld="5" baseField="0" baseItem="0"/>
  </dataFields>
  <formats count="1">
    <format dxfId="0">
      <pivotArea outline="0" collapsedLevelsAreSubtotals="1" fieldPosition="0"/>
    </format>
  </format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9"/>
  <sheetViews>
    <sheetView workbookViewId="0">
      <selection activeCell="B39" sqref="B39"/>
    </sheetView>
  </sheetViews>
  <sheetFormatPr defaultRowHeight="15"/>
  <cols>
    <col min="1" max="1" width="10.140625" bestFit="1" customWidth="1"/>
    <col min="2" max="2" width="11.140625" bestFit="1" customWidth="1"/>
  </cols>
  <sheetData>
    <row r="1" spans="1:3" ht="30">
      <c r="A1" t="s">
        <v>0</v>
      </c>
      <c r="B1" s="2" t="s">
        <v>1</v>
      </c>
      <c r="C1" s="2" t="s">
        <v>2</v>
      </c>
    </row>
    <row r="2" spans="1:3">
      <c r="A2" s="1">
        <v>43466</v>
      </c>
      <c r="B2" s="3">
        <v>1400</v>
      </c>
      <c r="C2">
        <v>900</v>
      </c>
    </row>
    <row r="3" spans="1:3">
      <c r="A3" s="1">
        <v>43497</v>
      </c>
      <c r="B3" s="3">
        <v>1300</v>
      </c>
      <c r="C3">
        <v>1050</v>
      </c>
    </row>
    <row r="4" spans="1:3">
      <c r="A4" s="1">
        <v>43525</v>
      </c>
      <c r="B4" s="3">
        <v>1140</v>
      </c>
      <c r="C4">
        <v>860</v>
      </c>
    </row>
    <row r="5" spans="1:3">
      <c r="A5" s="1">
        <v>43556</v>
      </c>
      <c r="B5" s="3">
        <v>1200</v>
      </c>
      <c r="C5">
        <v>900</v>
      </c>
    </row>
    <row r="6" spans="1:3">
      <c r="A6" s="1">
        <v>43586</v>
      </c>
      <c r="B6" s="3">
        <v>1300</v>
      </c>
      <c r="C6">
        <v>990</v>
      </c>
    </row>
    <row r="7" spans="1:3">
      <c r="A7" s="1">
        <v>43617</v>
      </c>
      <c r="B7" s="3">
        <v>1120</v>
      </c>
      <c r="C7">
        <v>880</v>
      </c>
    </row>
    <row r="8" spans="1:3">
      <c r="A8" s="1"/>
      <c r="B8" s="3"/>
    </row>
    <row r="9" spans="1:3">
      <c r="A9" s="1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3:I15"/>
  <sheetViews>
    <sheetView tabSelected="1" workbookViewId="0">
      <selection activeCell="E4" sqref="E4"/>
    </sheetView>
  </sheetViews>
  <sheetFormatPr defaultRowHeight="15"/>
  <cols>
    <col min="1" max="1" width="10.140625" customWidth="1"/>
    <col min="2" max="2" width="17.28515625" bestFit="1" customWidth="1"/>
    <col min="3" max="3" width="33.140625" bestFit="1" customWidth="1"/>
    <col min="4" max="4" width="32.42578125" customWidth="1"/>
    <col min="5" max="5" width="34.42578125" bestFit="1" customWidth="1"/>
    <col min="6" max="6" width="36.28515625" bestFit="1" customWidth="1"/>
    <col min="7" max="9" width="10.140625" bestFit="1" customWidth="1"/>
  </cols>
  <sheetData>
    <row r="3" spans="1:9">
      <c r="C3" s="4" t="s">
        <v>6</v>
      </c>
      <c r="G3" s="9" t="s">
        <v>20</v>
      </c>
    </row>
    <row r="4" spans="1:9">
      <c r="B4" s="4" t="s">
        <v>3</v>
      </c>
      <c r="C4" t="s">
        <v>5</v>
      </c>
      <c r="D4" t="s">
        <v>7</v>
      </c>
      <c r="E4" t="s">
        <v>16</v>
      </c>
      <c r="F4" t="s">
        <v>19</v>
      </c>
      <c r="G4" s="9"/>
    </row>
    <row r="5" spans="1:9">
      <c r="B5" s="6" t="s">
        <v>8</v>
      </c>
      <c r="C5" s="5"/>
      <c r="D5" s="5"/>
      <c r="E5" s="5"/>
      <c r="F5" s="5"/>
    </row>
    <row r="6" spans="1:9">
      <c r="A6" s="1"/>
      <c r="B6" s="7" t="s">
        <v>9</v>
      </c>
      <c r="C6" s="5">
        <v>1400</v>
      </c>
      <c r="D6" s="5">
        <v>900</v>
      </c>
      <c r="E6" s="5">
        <v>900</v>
      </c>
      <c r="F6" s="5">
        <v>19.928571428571431</v>
      </c>
      <c r="G6" s="8">
        <f>IFERROR(((C6*F6)/E6),"")</f>
        <v>31.000000000000004</v>
      </c>
      <c r="H6" s="1"/>
      <c r="I6" s="1"/>
    </row>
    <row r="7" spans="1:9">
      <c r="A7" s="1"/>
      <c r="B7" s="7" t="s">
        <v>10</v>
      </c>
      <c r="C7" s="5">
        <v>1300</v>
      </c>
      <c r="D7" s="5">
        <v>1050</v>
      </c>
      <c r="E7" s="5">
        <v>1050</v>
      </c>
      <c r="F7" s="5">
        <v>25.03846153846154</v>
      </c>
      <c r="G7" s="8">
        <f t="shared" ref="G7:G15" si="0">IFERROR(((C7*F7)/E7),"")</f>
        <v>31.000000000000004</v>
      </c>
      <c r="I7" s="1"/>
    </row>
    <row r="8" spans="1:9">
      <c r="A8" s="1"/>
      <c r="B8" s="7" t="s">
        <v>11</v>
      </c>
      <c r="C8" s="5">
        <v>1140</v>
      </c>
      <c r="D8" s="5">
        <v>860</v>
      </c>
      <c r="E8" s="5">
        <v>860</v>
      </c>
      <c r="F8" s="5">
        <v>23.385964912280702</v>
      </c>
      <c r="G8" s="8">
        <f t="shared" si="0"/>
        <v>31</v>
      </c>
      <c r="I8" s="1"/>
    </row>
    <row r="9" spans="1:9">
      <c r="A9" s="1"/>
      <c r="B9" s="6" t="s">
        <v>17</v>
      </c>
      <c r="C9" s="5">
        <v>3840</v>
      </c>
      <c r="D9" s="5">
        <v>2810</v>
      </c>
      <c r="E9" s="5">
        <v>2810</v>
      </c>
      <c r="F9" s="5">
        <v>22.684895833333336</v>
      </c>
      <c r="G9" s="8">
        <f t="shared" si="0"/>
        <v>31.000000000000004</v>
      </c>
    </row>
    <row r="10" spans="1:9">
      <c r="A10" s="1"/>
      <c r="B10" s="6" t="s">
        <v>12</v>
      </c>
      <c r="C10" s="5"/>
      <c r="D10" s="5"/>
      <c r="E10" s="5"/>
      <c r="F10" s="5"/>
      <c r="G10" s="8" t="str">
        <f t="shared" si="0"/>
        <v/>
      </c>
      <c r="I10" s="1"/>
    </row>
    <row r="11" spans="1:9">
      <c r="A11" s="1"/>
      <c r="B11" s="7" t="s">
        <v>13</v>
      </c>
      <c r="C11" s="5">
        <v>1200</v>
      </c>
      <c r="D11" s="5">
        <v>900</v>
      </c>
      <c r="E11" s="5">
        <v>900</v>
      </c>
      <c r="F11" s="5">
        <v>23.25</v>
      </c>
      <c r="G11" s="8">
        <f t="shared" si="0"/>
        <v>31</v>
      </c>
      <c r="I11" s="1"/>
    </row>
    <row r="12" spans="1:9">
      <c r="A12" s="1"/>
      <c r="B12" s="7" t="s">
        <v>14</v>
      </c>
      <c r="C12" s="5">
        <v>1300</v>
      </c>
      <c r="D12" s="5">
        <v>990</v>
      </c>
      <c r="E12" s="5">
        <v>990</v>
      </c>
      <c r="F12" s="5">
        <v>23.607692307692307</v>
      </c>
      <c r="G12" s="8">
        <f t="shared" si="0"/>
        <v>31</v>
      </c>
      <c r="I12" s="1"/>
    </row>
    <row r="13" spans="1:9">
      <c r="A13" s="1"/>
      <c r="B13" s="7" t="s">
        <v>15</v>
      </c>
      <c r="C13" s="5">
        <v>1120</v>
      </c>
      <c r="D13" s="5">
        <v>880</v>
      </c>
      <c r="E13" s="5">
        <v>880</v>
      </c>
      <c r="F13" s="5">
        <v>24.357142857142858</v>
      </c>
      <c r="G13" s="8">
        <f t="shared" si="0"/>
        <v>31</v>
      </c>
      <c r="I13" s="1"/>
    </row>
    <row r="14" spans="1:9">
      <c r="B14" s="6" t="s">
        <v>18</v>
      </c>
      <c r="C14" s="5">
        <v>3620</v>
      </c>
      <c r="D14" s="5">
        <v>2770</v>
      </c>
      <c r="E14" s="5">
        <v>2770</v>
      </c>
      <c r="F14" s="5">
        <v>23.72099447513812</v>
      </c>
      <c r="G14" s="8">
        <f t="shared" si="0"/>
        <v>31</v>
      </c>
    </row>
    <row r="15" spans="1:9">
      <c r="B15" s="6" t="s">
        <v>4</v>
      </c>
      <c r="C15" s="5">
        <v>7460</v>
      </c>
      <c r="D15" s="5">
        <v>5580</v>
      </c>
      <c r="E15" s="5">
        <v>5580</v>
      </c>
      <c r="F15" s="5">
        <v>23.187667560321717</v>
      </c>
      <c r="G15" s="8">
        <f t="shared" si="0"/>
        <v>31</v>
      </c>
    </row>
  </sheetData>
  <mergeCells count="1">
    <mergeCell ref="G3:G4"/>
  </mergeCells>
  <pageMargins left="0.7" right="0.7" top="0.75" bottom="0.75" header="0.3" footer="0.3"/>
  <pageSetup paperSize="9" orientation="portrait" horizontalDpi="180" verticalDpi="18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2019-08-23T15:05:11Z</dcterms:modified>
</cp:coreProperties>
</file>