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780" windowHeight="7290"/>
  </bookViews>
  <sheets>
    <sheet name="Серпень 2" sheetId="2" r:id="rId1"/>
  </sheets>
  <definedNames>
    <definedName name="_xlnm.Print_Area" localSheetId="0">'Серпень 2'!$A$1:$K$19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" l="1"/>
  <c r="J6" i="2"/>
  <c r="K6" i="2"/>
  <c r="I7" i="2"/>
  <c r="J7" i="2"/>
  <c r="K7" i="2"/>
  <c r="I8" i="2"/>
  <c r="J8" i="2"/>
  <c r="K8" i="2"/>
  <c r="I9" i="2"/>
  <c r="J9" i="2"/>
  <c r="K9" i="2"/>
  <c r="I10" i="2"/>
  <c r="J10" i="2"/>
  <c r="K10" i="2"/>
  <c r="I11" i="2"/>
  <c r="J11" i="2"/>
  <c r="K11" i="2"/>
  <c r="I12" i="2"/>
  <c r="J12" i="2"/>
  <c r="K12" i="2"/>
  <c r="I13" i="2"/>
  <c r="J13" i="2"/>
  <c r="K13" i="2"/>
  <c r="I14" i="2"/>
  <c r="J14" i="2"/>
  <c r="K14" i="2"/>
  <c r="I15" i="2"/>
  <c r="J15" i="2"/>
  <c r="K15" i="2"/>
  <c r="I16" i="2"/>
  <c r="J16" i="2"/>
  <c r="K16" i="2"/>
  <c r="I17" i="2"/>
  <c r="J17" i="2"/>
  <c r="K17" i="2"/>
  <c r="I18" i="2"/>
  <c r="J18" i="2"/>
  <c r="K18" i="2"/>
  <c r="I19" i="2"/>
  <c r="J19" i="2"/>
  <c r="K19" i="2"/>
  <c r="J5" i="2"/>
  <c r="K5" i="2"/>
  <c r="I5" i="2"/>
  <c r="H6" i="2"/>
  <c r="F6" i="2" s="1"/>
  <c r="H7" i="2"/>
  <c r="G7" i="2" s="1"/>
  <c r="H8" i="2"/>
  <c r="F8" i="2" s="1"/>
  <c r="H9" i="2"/>
  <c r="G9" i="2" s="1"/>
  <c r="G10" i="2"/>
  <c r="H10" i="2"/>
  <c r="F10" i="2" s="1"/>
  <c r="H11" i="2"/>
  <c r="G11" i="2" s="1"/>
  <c r="H12" i="2"/>
  <c r="F12" i="2" s="1"/>
  <c r="H13" i="2"/>
  <c r="G13" i="2" s="1"/>
  <c r="H14" i="2"/>
  <c r="F14" i="2" s="1"/>
  <c r="H15" i="2"/>
  <c r="G15" i="2" s="1"/>
  <c r="H16" i="2"/>
  <c r="F16" i="2" s="1"/>
  <c r="H17" i="2"/>
  <c r="G17" i="2" s="1"/>
  <c r="G18" i="2"/>
  <c r="H18" i="2"/>
  <c r="F18" i="2" s="1"/>
  <c r="H19" i="2"/>
  <c r="G19" i="2" s="1"/>
  <c r="H5" i="2"/>
  <c r="G5" i="2" s="1"/>
  <c r="G14" i="2" l="1"/>
  <c r="F5" i="2"/>
  <c r="G16" i="2"/>
  <c r="G12" i="2"/>
  <c r="F19" i="2"/>
  <c r="F15" i="2"/>
  <c r="F13" i="2"/>
  <c r="F11" i="2"/>
  <c r="F9" i="2"/>
  <c r="G8" i="2"/>
  <c r="F7" i="2"/>
  <c r="G6" i="2"/>
  <c r="F17" i="2"/>
</calcChain>
</file>

<file path=xl/sharedStrings.xml><?xml version="1.0" encoding="utf-8"?>
<sst xmlns="http://schemas.openxmlformats.org/spreadsheetml/2006/main" count="33" uniqueCount="27">
  <si>
    <t>№</t>
  </si>
  <si>
    <t>Дата/День</t>
  </si>
  <si>
    <t>Сверхурочные</t>
  </si>
  <si>
    <t>Недоработка</t>
  </si>
  <si>
    <t>Всего</t>
  </si>
  <si>
    <t>ИТОГ</t>
  </si>
  <si>
    <t>5 августа/Понедельник</t>
  </si>
  <si>
    <t>Вход</t>
  </si>
  <si>
    <t>Выход</t>
  </si>
  <si>
    <t>Работник</t>
  </si>
  <si>
    <t>Работник 1</t>
  </si>
  <si>
    <t>Работник 2</t>
  </si>
  <si>
    <t>Работник 3</t>
  </si>
  <si>
    <t>Работник 4</t>
  </si>
  <si>
    <t>Работник 5</t>
  </si>
  <si>
    <t>Работник 6</t>
  </si>
  <si>
    <t>Работник 7</t>
  </si>
  <si>
    <t>Работник 8</t>
  </si>
  <si>
    <t>Работник 9</t>
  </si>
  <si>
    <t>Работник 10</t>
  </si>
  <si>
    <t>Работник 11</t>
  </si>
  <si>
    <t>Работник 12</t>
  </si>
  <si>
    <t>Работник 13</t>
  </si>
  <si>
    <t>Работник 14</t>
  </si>
  <si>
    <t>Работник 15</t>
  </si>
  <si>
    <t>смена</t>
  </si>
  <si>
    <t>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</si>
</sst>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6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 vertical="center" textRotation="90"/>
    </xf>
    <xf numFmtId="0" fontId="1" fillId="0" borderId="6" xfId="0" applyFont="1" applyBorder="1"/>
    <xf numFmtId="0" fontId="1" fillId="2" borderId="3" xfId="0" applyFont="1" applyFill="1" applyBorder="1"/>
    <xf numFmtId="0" fontId="1" fillId="2" borderId="6" xfId="0" applyFont="1" applyFill="1" applyBorder="1"/>
    <xf numFmtId="164" fontId="0" fillId="0" borderId="10" xfId="0" applyNumberFormat="1" applyBorder="1" applyAlignment="1">
      <alignment horizontal="center" vertical="center"/>
    </xf>
    <xf numFmtId="0" fontId="1" fillId="2" borderId="5" xfId="0" applyFont="1" applyFill="1" applyBorder="1"/>
    <xf numFmtId="0" fontId="1" fillId="2" borderId="7" xfId="0" applyFont="1" applyFill="1" applyBorder="1"/>
    <xf numFmtId="0" fontId="1" fillId="0" borderId="7" xfId="0" applyFont="1" applyBorder="1"/>
    <xf numFmtId="0" fontId="1" fillId="2" borderId="11" xfId="0" applyFont="1" applyFill="1" applyBorder="1"/>
    <xf numFmtId="0" fontId="0" fillId="0" borderId="6" xfId="0" applyNumberForma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tabSelected="1" zoomScale="90" zoomScaleNormal="90" workbookViewId="0">
      <selection activeCell="I5" sqref="I5:K19"/>
    </sheetView>
  </sheetViews>
  <sheetFormatPr defaultRowHeight="15" x14ac:dyDescent="0.25"/>
  <cols>
    <col min="1" max="1" width="4.7109375" customWidth="1"/>
    <col min="2" max="2" width="20.7109375" customWidth="1"/>
    <col min="3" max="11" width="6.7109375" customWidth="1"/>
  </cols>
  <sheetData>
    <row r="2" spans="1:11" ht="15.75" thickBot="1" x14ac:dyDescent="0.3"/>
    <row r="3" spans="1:11" ht="15.75" x14ac:dyDescent="0.25">
      <c r="A3" s="10"/>
      <c r="B3" s="13" t="s">
        <v>1</v>
      </c>
      <c r="C3" s="16"/>
      <c r="D3" s="21" t="s">
        <v>6</v>
      </c>
      <c r="E3" s="22"/>
      <c r="F3" s="22"/>
      <c r="G3" s="19"/>
      <c r="H3" s="20"/>
      <c r="I3" s="18" t="s">
        <v>5</v>
      </c>
      <c r="J3" s="19"/>
      <c r="K3" s="20"/>
    </row>
    <row r="4" spans="1:11" ht="82.5" x14ac:dyDescent="0.25">
      <c r="A4" s="11" t="s">
        <v>0</v>
      </c>
      <c r="B4" s="14" t="s">
        <v>9</v>
      </c>
      <c r="C4" s="5" t="s">
        <v>25</v>
      </c>
      <c r="D4" s="5" t="s">
        <v>7</v>
      </c>
      <c r="E4" s="6" t="s">
        <v>8</v>
      </c>
      <c r="F4" s="6" t="s">
        <v>2</v>
      </c>
      <c r="G4" s="7" t="s">
        <v>3</v>
      </c>
      <c r="H4" s="8" t="s">
        <v>4</v>
      </c>
      <c r="I4" s="6" t="s">
        <v>2</v>
      </c>
      <c r="J4" s="7" t="s">
        <v>3</v>
      </c>
      <c r="K4" s="8" t="s">
        <v>4</v>
      </c>
    </row>
    <row r="5" spans="1:11" ht="15.75" x14ac:dyDescent="0.25">
      <c r="A5" s="9">
        <v>1</v>
      </c>
      <c r="B5" s="15" t="s">
        <v>10</v>
      </c>
      <c r="C5" s="17">
        <v>1</v>
      </c>
      <c r="D5" s="1">
        <v>0.2951388888888889</v>
      </c>
      <c r="E5" s="2">
        <v>0.66666666666666663</v>
      </c>
      <c r="F5" s="2" t="str">
        <f>IF(AND(IF(C5=1,9,IF(C5=2,8,10))/24&lt;H5,H5&lt;&gt;""),H5-IF(C5=1,9,IF(C5=2,8,10))/24,"")</f>
        <v/>
      </c>
      <c r="G5" s="4">
        <f>IF(IF(C5=1,9,IF(C5=2,8,10))/24&gt;H5,IF(C5=1,9,IF(C5=2,8,10))/24-H5,"")</f>
        <v>3.4722222222222654E-3</v>
      </c>
      <c r="H5" s="3">
        <f>IF(C5="","",IF(E5&lt;D5,E5+1,E5)-D5)</f>
        <v>0.37152777777777773</v>
      </c>
      <c r="I5" s="12">
        <f>SUMIF($D$4:H$4,I$4,$D5:$H5)</f>
        <v>0</v>
      </c>
      <c r="J5" s="12">
        <f ca="1">SUMIF($D$4:I$4,J$4,$D5:$H5)</f>
        <v>3.4722222222222654E-3</v>
      </c>
      <c r="K5" s="12">
        <f ca="1">SUMIF($D$4:J$4,K$4,$D5:$H5)</f>
        <v>0.37152777777777773</v>
      </c>
    </row>
    <row r="6" spans="1:11" ht="15.75" x14ac:dyDescent="0.25">
      <c r="A6" s="9">
        <v>2</v>
      </c>
      <c r="B6" s="15" t="s">
        <v>11</v>
      </c>
      <c r="C6" s="17"/>
      <c r="D6" s="1"/>
      <c r="E6" s="2"/>
      <c r="F6" s="2" t="str">
        <f t="shared" ref="F6:F19" si="0">IF(AND(IF(C6=1,9,IF(C6=2,8,10))/24&lt;H6,H6&lt;&gt;""),H6-IF(C6=1,9,IF(C6=2,8,10))/24,"")</f>
        <v/>
      </c>
      <c r="G6" s="4" t="str">
        <f t="shared" ref="G6:G19" si="1">IF(IF(C6=1,9,IF(C6=2,8,10))/24&gt;H6,IF(C6=1,9,IF(C6=2,8,10))/24-H6,"")</f>
        <v/>
      </c>
      <c r="H6" s="3" t="str">
        <f t="shared" ref="H6:H19" si="2">IF(C6="","",IF(E6&lt;D6,E6+1,E6)-D6)</f>
        <v/>
      </c>
      <c r="I6" s="12">
        <f>SUMIF($D$4:H$4,I$4,$D6:$H6)</f>
        <v>0</v>
      </c>
      <c r="J6" s="12">
        <f ca="1">SUMIF($D$4:I$4,J$4,$D6:$H6)</f>
        <v>0</v>
      </c>
      <c r="K6" s="12">
        <f ca="1">SUMIF($D$4:J$4,K$4,$D6:$H6)</f>
        <v>0</v>
      </c>
    </row>
    <row r="7" spans="1:11" ht="15.75" x14ac:dyDescent="0.25">
      <c r="A7" s="9">
        <v>3</v>
      </c>
      <c r="B7" s="15" t="s">
        <v>12</v>
      </c>
      <c r="C7" s="17">
        <v>1</v>
      </c>
      <c r="D7" s="1">
        <v>0.31944444444444448</v>
      </c>
      <c r="E7" s="2">
        <v>0.70138888888888884</v>
      </c>
      <c r="F7" s="2">
        <f t="shared" si="0"/>
        <v>6.9444444444443643E-3</v>
      </c>
      <c r="G7" s="4" t="str">
        <f t="shared" si="1"/>
        <v/>
      </c>
      <c r="H7" s="3">
        <f t="shared" si="2"/>
        <v>0.38194444444444436</v>
      </c>
      <c r="I7" s="12">
        <f>SUMIF($D$4:H$4,I$4,$D7:$H7)</f>
        <v>6.9444444444443643E-3</v>
      </c>
      <c r="J7" s="12">
        <f ca="1">SUMIF($D$4:I$4,J$4,$D7:$H7)</f>
        <v>0</v>
      </c>
      <c r="K7" s="12">
        <f ca="1">SUMIF($D$4:J$4,K$4,$D7:$H7)</f>
        <v>0.38194444444444436</v>
      </c>
    </row>
    <row r="8" spans="1:11" ht="15.75" x14ac:dyDescent="0.25">
      <c r="A8" s="9">
        <v>4</v>
      </c>
      <c r="B8" s="15" t="s">
        <v>13</v>
      </c>
      <c r="C8" s="17" t="s">
        <v>26</v>
      </c>
      <c r="D8" s="1">
        <v>0.2986111111111111</v>
      </c>
      <c r="E8" s="2">
        <v>0.77777777777777779</v>
      </c>
      <c r="F8" s="2">
        <f t="shared" si="0"/>
        <v>6.25E-2</v>
      </c>
      <c r="G8" s="4" t="str">
        <f t="shared" si="1"/>
        <v/>
      </c>
      <c r="H8" s="3">
        <f t="shared" si="2"/>
        <v>0.47916666666666669</v>
      </c>
      <c r="I8" s="12">
        <f>SUMIF($D$4:H$4,I$4,$D8:$H8)</f>
        <v>6.25E-2</v>
      </c>
      <c r="J8" s="12">
        <f ca="1">SUMIF($D$4:I$4,J$4,$D8:$H8)</f>
        <v>0</v>
      </c>
      <c r="K8" s="12">
        <f ca="1">SUMIF($D$4:J$4,K$4,$D8:$H8)</f>
        <v>0.47916666666666669</v>
      </c>
    </row>
    <row r="9" spans="1:11" ht="15.75" x14ac:dyDescent="0.25">
      <c r="A9" s="9">
        <v>5</v>
      </c>
      <c r="B9" s="15" t="s">
        <v>14</v>
      </c>
      <c r="C9" s="17"/>
      <c r="D9" s="1"/>
      <c r="E9" s="2"/>
      <c r="F9" s="2" t="str">
        <f t="shared" si="0"/>
        <v/>
      </c>
      <c r="G9" s="4" t="str">
        <f t="shared" si="1"/>
        <v/>
      </c>
      <c r="H9" s="3" t="str">
        <f t="shared" si="2"/>
        <v/>
      </c>
      <c r="I9" s="12">
        <f>SUMIF($D$4:H$4,I$4,$D9:$H9)</f>
        <v>0</v>
      </c>
      <c r="J9" s="12">
        <f ca="1">SUMIF($D$4:I$4,J$4,$D9:$H9)</f>
        <v>0</v>
      </c>
      <c r="K9" s="12">
        <f ca="1">SUMIF($D$4:J$4,K$4,$D9:$H9)</f>
        <v>0</v>
      </c>
    </row>
    <row r="10" spans="1:11" ht="15.75" x14ac:dyDescent="0.25">
      <c r="A10" s="9">
        <v>6</v>
      </c>
      <c r="B10" s="15" t="s">
        <v>15</v>
      </c>
      <c r="C10" s="17">
        <v>1</v>
      </c>
      <c r="D10" s="1">
        <v>0.30208333333333331</v>
      </c>
      <c r="E10" s="2">
        <v>0.67361111111111116</v>
      </c>
      <c r="F10" s="2" t="str">
        <f t="shared" si="0"/>
        <v/>
      </c>
      <c r="G10" s="4">
        <f t="shared" si="1"/>
        <v>3.4722222222221544E-3</v>
      </c>
      <c r="H10" s="3">
        <f t="shared" si="2"/>
        <v>0.37152777777777785</v>
      </c>
      <c r="I10" s="12">
        <f>SUMIF($D$4:H$4,I$4,$D10:$H10)</f>
        <v>0</v>
      </c>
      <c r="J10" s="12">
        <f ca="1">SUMIF($D$4:I$4,J$4,$D10:$H10)</f>
        <v>3.4722222222221544E-3</v>
      </c>
      <c r="K10" s="12">
        <f ca="1">SUMIF($D$4:J$4,K$4,$D10:$H10)</f>
        <v>0.37152777777777785</v>
      </c>
    </row>
    <row r="11" spans="1:11" ht="15.75" x14ac:dyDescent="0.25">
      <c r="A11" s="9">
        <v>7</v>
      </c>
      <c r="B11" s="15" t="s">
        <v>16</v>
      </c>
      <c r="C11" s="17">
        <v>1</v>
      </c>
      <c r="D11" s="1">
        <v>0.2951388888888889</v>
      </c>
      <c r="E11" s="2">
        <v>0.66666666666666663</v>
      </c>
      <c r="F11" s="2" t="str">
        <f t="shared" si="0"/>
        <v/>
      </c>
      <c r="G11" s="4">
        <f t="shared" si="1"/>
        <v>3.4722222222222654E-3</v>
      </c>
      <c r="H11" s="3">
        <f t="shared" si="2"/>
        <v>0.37152777777777773</v>
      </c>
      <c r="I11" s="12">
        <f>SUMIF($D$4:H$4,I$4,$D11:$H11)</f>
        <v>0</v>
      </c>
      <c r="J11" s="12">
        <f ca="1">SUMIF($D$4:I$4,J$4,$D11:$H11)</f>
        <v>3.4722222222222654E-3</v>
      </c>
      <c r="K11" s="12">
        <f ca="1">SUMIF($D$4:J$4,K$4,$D11:$H11)</f>
        <v>0.37152777777777773</v>
      </c>
    </row>
    <row r="12" spans="1:11" ht="15.75" x14ac:dyDescent="0.25">
      <c r="A12" s="9">
        <v>8</v>
      </c>
      <c r="B12" s="15" t="s">
        <v>17</v>
      </c>
      <c r="C12" s="17"/>
      <c r="D12" s="1"/>
      <c r="E12" s="2"/>
      <c r="F12" s="2" t="str">
        <f t="shared" si="0"/>
        <v/>
      </c>
      <c r="G12" s="4" t="str">
        <f t="shared" si="1"/>
        <v/>
      </c>
      <c r="H12" s="3" t="str">
        <f t="shared" si="2"/>
        <v/>
      </c>
      <c r="I12" s="12">
        <f>SUMIF($D$4:H$4,I$4,$D12:$H12)</f>
        <v>0</v>
      </c>
      <c r="J12" s="12">
        <f ca="1">SUMIF($D$4:I$4,J$4,$D12:$H12)</f>
        <v>0</v>
      </c>
      <c r="K12" s="12">
        <f ca="1">SUMIF($D$4:J$4,K$4,$D12:$H12)</f>
        <v>0</v>
      </c>
    </row>
    <row r="13" spans="1:11" ht="15.75" x14ac:dyDescent="0.25">
      <c r="A13" s="9">
        <v>9</v>
      </c>
      <c r="B13" s="15" t="s">
        <v>18</v>
      </c>
      <c r="C13" s="17">
        <v>1</v>
      </c>
      <c r="D13" s="1">
        <v>0.4375</v>
      </c>
      <c r="E13" s="2">
        <v>0.68194444444444446</v>
      </c>
      <c r="F13" s="2" t="str">
        <f t="shared" si="0"/>
        <v/>
      </c>
      <c r="G13" s="4">
        <f t="shared" si="1"/>
        <v>0.13055555555555554</v>
      </c>
      <c r="H13" s="3">
        <f t="shared" si="2"/>
        <v>0.24444444444444446</v>
      </c>
      <c r="I13" s="12">
        <f>SUMIF($D$4:H$4,I$4,$D13:$H13)</f>
        <v>0</v>
      </c>
      <c r="J13" s="12">
        <f ca="1">SUMIF($D$4:I$4,J$4,$D13:$H13)</f>
        <v>0.13055555555555554</v>
      </c>
      <c r="K13" s="12">
        <f ca="1">SUMIF($D$4:J$4,K$4,$D13:$H13)</f>
        <v>0.24444444444444446</v>
      </c>
    </row>
    <row r="14" spans="1:11" ht="15.75" x14ac:dyDescent="0.25">
      <c r="A14" s="9">
        <v>10</v>
      </c>
      <c r="B14" s="15" t="s">
        <v>19</v>
      </c>
      <c r="C14" s="17" t="s">
        <v>26</v>
      </c>
      <c r="D14" s="1">
        <v>0.33333333333333331</v>
      </c>
      <c r="E14" s="2">
        <v>0.71875</v>
      </c>
      <c r="F14" s="2" t="str">
        <f t="shared" si="0"/>
        <v/>
      </c>
      <c r="G14" s="4">
        <f t="shared" si="1"/>
        <v>3.125E-2</v>
      </c>
      <c r="H14" s="3">
        <f t="shared" si="2"/>
        <v>0.38541666666666669</v>
      </c>
      <c r="I14" s="12">
        <f>SUMIF($D$4:H$4,I$4,$D14:$H14)</f>
        <v>0</v>
      </c>
      <c r="J14" s="12">
        <f ca="1">SUMIF($D$4:I$4,J$4,$D14:$H14)</f>
        <v>3.125E-2</v>
      </c>
      <c r="K14" s="12">
        <f ca="1">SUMIF($D$4:J$4,K$4,$D14:$H14)</f>
        <v>0.38541666666666669</v>
      </c>
    </row>
    <row r="15" spans="1:11" ht="15.75" x14ac:dyDescent="0.25">
      <c r="A15" s="9">
        <v>11</v>
      </c>
      <c r="B15" s="15" t="s">
        <v>20</v>
      </c>
      <c r="C15" s="17">
        <v>2</v>
      </c>
      <c r="D15" s="1">
        <v>0.66666666666666663</v>
      </c>
      <c r="E15" s="2">
        <v>0.125</v>
      </c>
      <c r="F15" s="2">
        <f t="shared" si="0"/>
        <v>0.12500000000000006</v>
      </c>
      <c r="G15" s="4" t="str">
        <f t="shared" si="1"/>
        <v/>
      </c>
      <c r="H15" s="3">
        <f t="shared" si="2"/>
        <v>0.45833333333333337</v>
      </c>
      <c r="I15" s="12">
        <f>SUMIF($D$4:H$4,I$4,$D15:$H15)</f>
        <v>0.12500000000000006</v>
      </c>
      <c r="J15" s="12">
        <f ca="1">SUMIF($D$4:I$4,J$4,$D15:$H15)</f>
        <v>0</v>
      </c>
      <c r="K15" s="12">
        <f ca="1">SUMIF($D$4:J$4,K$4,$D15:$H15)</f>
        <v>0.45833333333333337</v>
      </c>
    </row>
    <row r="16" spans="1:11" ht="15.75" x14ac:dyDescent="0.25">
      <c r="A16" s="9">
        <v>12</v>
      </c>
      <c r="B16" s="15" t="s">
        <v>21</v>
      </c>
      <c r="C16" s="17" t="s">
        <v>26</v>
      </c>
      <c r="D16" s="1">
        <v>0.31597222222222221</v>
      </c>
      <c r="E16" s="2">
        <v>0.78472222222222221</v>
      </c>
      <c r="F16" s="2">
        <f t="shared" si="0"/>
        <v>5.2083333333333315E-2</v>
      </c>
      <c r="G16" s="4" t="str">
        <f t="shared" si="1"/>
        <v/>
      </c>
      <c r="H16" s="3">
        <f t="shared" si="2"/>
        <v>0.46875</v>
      </c>
      <c r="I16" s="12">
        <f>SUMIF($D$4:H$4,I$4,$D16:$H16)</f>
        <v>5.2083333333333315E-2</v>
      </c>
      <c r="J16" s="12">
        <f ca="1">SUMIF($D$4:I$4,J$4,$D16:$H16)</f>
        <v>0</v>
      </c>
      <c r="K16" s="12">
        <f ca="1">SUMIF($D$4:J$4,K$4,$D16:$H16)</f>
        <v>0.46875</v>
      </c>
    </row>
    <row r="17" spans="1:11" ht="15.75" x14ac:dyDescent="0.25">
      <c r="A17" s="9">
        <v>13</v>
      </c>
      <c r="B17" s="15" t="s">
        <v>22</v>
      </c>
      <c r="C17" s="17" t="s">
        <v>26</v>
      </c>
      <c r="D17" s="1">
        <v>0.33333333333333331</v>
      </c>
      <c r="E17" s="2">
        <v>0.71180555555555547</v>
      </c>
      <c r="F17" s="2" t="str">
        <f t="shared" si="0"/>
        <v/>
      </c>
      <c r="G17" s="4">
        <f t="shared" si="1"/>
        <v>3.8194444444444531E-2</v>
      </c>
      <c r="H17" s="3">
        <f t="shared" si="2"/>
        <v>0.37847222222222215</v>
      </c>
      <c r="I17" s="12">
        <f>SUMIF($D$4:H$4,I$4,$D17:$H17)</f>
        <v>0</v>
      </c>
      <c r="J17" s="12">
        <f ca="1">SUMIF($D$4:I$4,J$4,$D17:$H17)</f>
        <v>3.8194444444444531E-2</v>
      </c>
      <c r="K17" s="12">
        <f ca="1">SUMIF($D$4:J$4,K$4,$D17:$H17)</f>
        <v>0.37847222222222215</v>
      </c>
    </row>
    <row r="18" spans="1:11" ht="15.75" x14ac:dyDescent="0.25">
      <c r="A18" s="9">
        <v>14</v>
      </c>
      <c r="B18" s="15" t="s">
        <v>23</v>
      </c>
      <c r="C18" s="17">
        <v>2</v>
      </c>
      <c r="D18" s="1">
        <v>0.65625</v>
      </c>
      <c r="E18" s="2">
        <v>0.99305555555555547</v>
      </c>
      <c r="F18" s="2">
        <f t="shared" si="0"/>
        <v>3.4722222222221544E-3</v>
      </c>
      <c r="G18" s="4" t="str">
        <f t="shared" si="1"/>
        <v/>
      </c>
      <c r="H18" s="3">
        <f t="shared" si="2"/>
        <v>0.33680555555555547</v>
      </c>
      <c r="I18" s="12">
        <f>SUMIF($D$4:H$4,I$4,$D18:$H18)</f>
        <v>3.4722222222221544E-3</v>
      </c>
      <c r="J18" s="12">
        <f ca="1">SUMIF($D$4:I$4,J$4,$D18:$H18)</f>
        <v>0</v>
      </c>
      <c r="K18" s="12">
        <f ca="1">SUMIF($D$4:J$4,K$4,$D18:$H18)</f>
        <v>0.33680555555555547</v>
      </c>
    </row>
    <row r="19" spans="1:11" ht="15.75" x14ac:dyDescent="0.25">
      <c r="A19" s="9">
        <v>15</v>
      </c>
      <c r="B19" s="15" t="s">
        <v>24</v>
      </c>
      <c r="C19" s="17">
        <v>2</v>
      </c>
      <c r="D19" s="1">
        <v>0.67708333333333337</v>
      </c>
      <c r="E19" s="2">
        <v>0.12847222222222224</v>
      </c>
      <c r="F19" s="2">
        <f t="shared" si="0"/>
        <v>0.11805555555555564</v>
      </c>
      <c r="G19" s="4" t="str">
        <f t="shared" si="1"/>
        <v/>
      </c>
      <c r="H19" s="3">
        <f t="shared" si="2"/>
        <v>0.45138888888888895</v>
      </c>
      <c r="I19" s="12">
        <f>SUMIF($D$4:H$4,I$4,$D19:$H19)</f>
        <v>0.11805555555555564</v>
      </c>
      <c r="J19" s="12">
        <f ca="1">SUMIF($D$4:I$4,J$4,$D19:$H19)</f>
        <v>0</v>
      </c>
      <c r="K19" s="12">
        <f ca="1">SUMIF($D$4:J$4,K$4,$D19:$H19)</f>
        <v>0.45138888888888895</v>
      </c>
    </row>
  </sheetData>
  <mergeCells count="2">
    <mergeCell ref="I3:K3"/>
    <mergeCell ref="D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Серпень 2</vt:lpstr>
      <vt:lpstr>'Серпень 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</dc:creator>
  <cp:lastModifiedBy>Intel</cp:lastModifiedBy>
  <dcterms:created xsi:type="dcterms:W3CDTF">2019-08-23T13:58:45Z</dcterms:created>
  <dcterms:modified xsi:type="dcterms:W3CDTF">2019-09-02T13:36:06Z</dcterms:modified>
</cp:coreProperties>
</file>