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8770" windowHeight="6465"/>
  </bookViews>
  <sheets>
    <sheet name="раз выс" sheetId="1" r:id="rId1"/>
  </sheets>
  <externalReferences>
    <externalReference r:id="rId2"/>
  </externalReferences>
  <definedNames>
    <definedName name="категории">[1]данные!$A$2:$A$23</definedName>
    <definedName name="пожары">[1]данные!$I$2:$I$221</definedName>
    <definedName name="причины_несоответствия">[1]данные!$F$2:$F$5</definedName>
    <definedName name="рубки">[1]данные!$C$2:$C$9</definedName>
    <definedName name="состояние">[1]данные!$C$15:$C$18</definedName>
    <definedName name="характеристика">[1]данные!$D$2:$D$3</definedName>
    <definedName name="целевое">[1]данные!$B$2:$B$23</definedName>
  </definedNames>
  <calcPr calcId="152511" iterate="1"/>
</workbook>
</file>

<file path=xl/calcChain.xml><?xml version="1.0" encoding="utf-8"?>
<calcChain xmlns="http://schemas.openxmlformats.org/spreadsheetml/2006/main">
  <c r="T10" i="1" l="1" a="1"/>
  <c r="T10" i="1" s="1"/>
  <c r="S10" i="1" a="1"/>
  <c r="S10" i="1" s="1"/>
  <c r="R10" i="1" a="1"/>
  <c r="R10" i="1" s="1"/>
</calcChain>
</file>

<file path=xl/sharedStrings.xml><?xml version="1.0" encoding="utf-8"?>
<sst xmlns="http://schemas.openxmlformats.org/spreadsheetml/2006/main" count="172" uniqueCount="166">
  <si>
    <t>15.6-14.4</t>
  </si>
  <si>
    <t>14.3-13.2</t>
  </si>
  <si>
    <t>13.1-12.2</t>
  </si>
  <si>
    <t>12.1-11.1</t>
  </si>
  <si>
    <t>11.0-10.1</t>
  </si>
  <si>
    <t>10.0-9.2</t>
  </si>
  <si>
    <t>9.1-8.5</t>
  </si>
  <si>
    <t>8.4-7.7</t>
  </si>
  <si>
    <t>7.6-7.0</t>
  </si>
  <si>
    <t>6.9-6.3</t>
  </si>
  <si>
    <t>20-18.4</t>
  </si>
  <si>
    <t>18.3-17.0</t>
  </si>
  <si>
    <t>16.9-15.5</t>
  </si>
  <si>
    <t>15.4-14.3</t>
  </si>
  <si>
    <t>14.2-13.0</t>
  </si>
  <si>
    <t>12.9-11.9</t>
  </si>
  <si>
    <t>11.8-10.8</t>
  </si>
  <si>
    <t>10.7-9.8</t>
  </si>
  <si>
    <t>9.7-8.9</t>
  </si>
  <si>
    <t>8.8-8.2</t>
  </si>
  <si>
    <t>23.7-21.8</t>
  </si>
  <si>
    <t>21.7-20.0</t>
  </si>
  <si>
    <t>19.9-18.3</t>
  </si>
  <si>
    <t>18.2-16.9</t>
  </si>
  <si>
    <t>16.8-15.4</t>
  </si>
  <si>
    <t>15.3-14.1</t>
  </si>
  <si>
    <t>14.0-12.8</t>
  </si>
  <si>
    <t>12.7-11.6</t>
  </si>
  <si>
    <t>11.5-10.6</t>
  </si>
  <si>
    <t>10.5-9.6</t>
  </si>
  <si>
    <t>26.8-24.7</t>
  </si>
  <si>
    <t>24.6-22.6</t>
  </si>
  <si>
    <t>22.5-20.7</t>
  </si>
  <si>
    <t>20.6-19.1</t>
  </si>
  <si>
    <t>19.0-17.4</t>
  </si>
  <si>
    <t>17.3-15.9</t>
  </si>
  <si>
    <t>15.8-14.5</t>
  </si>
  <si>
    <t>14.4-13.1</t>
  </si>
  <si>
    <t>13.0-12.0</t>
  </si>
  <si>
    <t>11.9-10.9</t>
  </si>
  <si>
    <t>29.6-27.2</t>
  </si>
  <si>
    <t>27.1-25.0</t>
  </si>
  <si>
    <t>24.9-22.9</t>
  </si>
  <si>
    <t>22.8-21.1</t>
  </si>
  <si>
    <t>21.0-19.2</t>
  </si>
  <si>
    <t>19.1-17.5</t>
  </si>
  <si>
    <t>17.4-15.9</t>
  </si>
  <si>
    <t>14.4-13.2</t>
  </si>
  <si>
    <t>13.1-12.0</t>
  </si>
  <si>
    <t>31.8-29.3</t>
  </si>
  <si>
    <t>29.2-26.9</t>
  </si>
  <si>
    <t>26.8-24.6</t>
  </si>
  <si>
    <t>24.5-22.6</t>
  </si>
  <si>
    <t>22.5-20.6</t>
  </si>
  <si>
    <t>20.5-18.9</t>
  </si>
  <si>
    <t>18.8-17.1</t>
  </si>
  <si>
    <t>17.0-15.5</t>
  </si>
  <si>
    <t>15.4-14.1</t>
  </si>
  <si>
    <t>14.0-12.9</t>
  </si>
  <si>
    <t>33.7-31.1</t>
  </si>
  <si>
    <t>31.0-28.5</t>
  </si>
  <si>
    <t>28.4-26.2</t>
  </si>
  <si>
    <t>26.1-24.0</t>
  </si>
  <si>
    <t>23.9-21.9</t>
  </si>
  <si>
    <t>21.8-19.9</t>
  </si>
  <si>
    <t>19.8-18.2</t>
  </si>
  <si>
    <t>18.1-16.6</t>
  </si>
  <si>
    <t>16.5-15.0</t>
  </si>
  <si>
    <t>14.9-13.7</t>
  </si>
  <si>
    <t>35.4-32.5</t>
  </si>
  <si>
    <t>32.4-29.6</t>
  </si>
  <si>
    <t>29.7-27.4</t>
  </si>
  <si>
    <t>27.3-25.1</t>
  </si>
  <si>
    <t>25.0-23.0</t>
  </si>
  <si>
    <t>22.9-20.9</t>
  </si>
  <si>
    <t>20.8-19.1</t>
  </si>
  <si>
    <t>19.0-17.3</t>
  </si>
  <si>
    <t>17.2-15.8</t>
  </si>
  <si>
    <t>15.7-14.4</t>
  </si>
  <si>
    <t>36.6-33.7</t>
  </si>
  <si>
    <t>33.6-31.0</t>
  </si>
  <si>
    <t>30.9-28.4</t>
  </si>
  <si>
    <t>28.3-26.1</t>
  </si>
  <si>
    <t>26.0-23.8</t>
  </si>
  <si>
    <t>23.7-21.7</t>
  </si>
  <si>
    <t>21.6-19.7</t>
  </si>
  <si>
    <t>19.6-18.0</t>
  </si>
  <si>
    <t>17.9-16.4</t>
  </si>
  <si>
    <t>16.3-14.8</t>
  </si>
  <si>
    <t>37.7-34.7</t>
  </si>
  <si>
    <t>34.6-31.8</t>
  </si>
  <si>
    <t>31.7-29.2</t>
  </si>
  <si>
    <t>29.1-26.8</t>
  </si>
  <si>
    <t>26.7-24.5</t>
  </si>
  <si>
    <t>24.4-22.3</t>
  </si>
  <si>
    <t>22.2-20.3</t>
  </si>
  <si>
    <t>20.2-18.5</t>
  </si>
  <si>
    <t>18.4-16.8</t>
  </si>
  <si>
    <t>16.7-15.3</t>
  </si>
  <si>
    <t>38.4-35.4</t>
  </si>
  <si>
    <t>35.3-32.4</t>
  </si>
  <si>
    <t>32.3-29.7</t>
  </si>
  <si>
    <t>29.6-27.3</t>
  </si>
  <si>
    <t>27.2-25.0</t>
  </si>
  <si>
    <t>24.9-22.8</t>
  </si>
  <si>
    <t>22.7-20.7</t>
  </si>
  <si>
    <t>20.6-18.9</t>
  </si>
  <si>
    <t>17.0-15.6</t>
  </si>
  <si>
    <t>39-35.9</t>
  </si>
  <si>
    <t>35.8-33.0</t>
  </si>
  <si>
    <t>32.9-30.3</t>
  </si>
  <si>
    <t>30.2-27.7</t>
  </si>
  <si>
    <t>27.6-25.4</t>
  </si>
  <si>
    <t>25.3-23.1</t>
  </si>
  <si>
    <t>23.0-21.0</t>
  </si>
  <si>
    <t>20.9-19.2</t>
  </si>
  <si>
    <t>19.1-17.4</t>
  </si>
  <si>
    <t>17.3-15.8</t>
  </si>
  <si>
    <t>39.5-36.3</t>
  </si>
  <si>
    <t>36.2-33.3</t>
  </si>
  <si>
    <t>33.2-30.6</t>
  </si>
  <si>
    <t>30.5-28.1</t>
  </si>
  <si>
    <t>28.0-25.6</t>
  </si>
  <si>
    <t>25.5-23.4</t>
  </si>
  <si>
    <t>23.3-21.3</t>
  </si>
  <si>
    <t>21.2-19.3</t>
  </si>
  <si>
    <t>19.2-17.6</t>
  </si>
  <si>
    <t>17.5-16.0</t>
  </si>
  <si>
    <t>39.8-36.6</t>
  </si>
  <si>
    <t>36.5-33.6</t>
  </si>
  <si>
    <t>33.5-30.8</t>
  </si>
  <si>
    <t>30.7-28.3</t>
  </si>
  <si>
    <t>28.2-25.8</t>
  </si>
  <si>
    <t>25.7-23.6</t>
  </si>
  <si>
    <t>23.5-21.4</t>
  </si>
  <si>
    <t>21.3-19.4</t>
  </si>
  <si>
    <t>19.3-17.7</t>
  </si>
  <si>
    <t>17.6-16.1</t>
  </si>
  <si>
    <t>40.1-36.8</t>
  </si>
  <si>
    <t>36.7-33.8</t>
  </si>
  <si>
    <t>33.7-31.0</t>
  </si>
  <si>
    <t>30.9-28.5</t>
  </si>
  <si>
    <t>28.4-26.0</t>
  </si>
  <si>
    <t>25.9-23.7</t>
  </si>
  <si>
    <t>23.6-21.5</t>
  </si>
  <si>
    <t>21.4-19.6</t>
  </si>
  <si>
    <t>19.5-17.9</t>
  </si>
  <si>
    <t>17.8-16.3</t>
  </si>
  <si>
    <t>40.4-37.1</t>
  </si>
  <si>
    <t>37.0-34.1</t>
  </si>
  <si>
    <t>34.0-31.3</t>
  </si>
  <si>
    <t>31.2-28.7</t>
  </si>
  <si>
    <t>28.6-26.2</t>
  </si>
  <si>
    <t>26.1-23.8</t>
  </si>
  <si>
    <t>высота</t>
  </si>
  <si>
    <t>разряд высот</t>
  </si>
  <si>
    <t>диаметр</t>
  </si>
  <si>
    <t>суть вопроса!</t>
  </si>
  <si>
    <t>зная диаметр и высоту, нужно определить разряд васот.</t>
  </si>
  <si>
    <t xml:space="preserve">помогите с формулой. </t>
  </si>
  <si>
    <t>Диаметры моту быть от 8 до 68 см, высоты от 6,3 до 40.4 м, разряды высот от 1 до 10.</t>
  </si>
  <si>
    <t>диаметр -8</t>
  </si>
  <si>
    <t>высота - 7,1</t>
  </si>
  <si>
    <t>разряд высот  - 9</t>
  </si>
  <si>
    <t>Kostya_Ye</t>
  </si>
  <si>
    <t>bmv98rus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</si>
</sst>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_-* #,##0.00&quot;р.&quot;_-;\-* #,##0.00&quot;р.&quot;_-;_-* &quot;-&quot;??&quot;р.&quot;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i/>
      <sz val="10"/>
      <name val="Bookman Old Style"/>
      <family val="1"/>
      <charset val="204"/>
    </font>
    <font>
      <sz val="10"/>
      <name val="Bookman Old Style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Bookman Old Style"/>
      <family val="1"/>
      <charset val="204"/>
    </font>
    <font>
      <sz val="12"/>
      <name val="Bookman Old Style"/>
      <family val="1"/>
      <charset val="204"/>
    </font>
    <font>
      <u/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12"/>
      <name val="Bookman Old Style"/>
      <family val="1"/>
      <charset val="204"/>
    </font>
    <font>
      <b/>
      <i/>
      <sz val="10"/>
      <name val="Bookman Old Style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FF0000"/>
      <name val="Bookman Old Style"/>
      <family val="1"/>
      <charset val="204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4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4" fontId="12" fillId="0" borderId="0"/>
    <xf numFmtId="164" fontId="3" fillId="0" borderId="0"/>
    <xf numFmtId="0" fontId="4" fillId="0" borderId="0"/>
    <xf numFmtId="164" fontId="12" fillId="0" borderId="0"/>
    <xf numFmtId="164" fontId="11" fillId="0" borderId="0"/>
    <xf numFmtId="0" fontId="4" fillId="0" borderId="0"/>
    <xf numFmtId="164" fontId="12" fillId="0" borderId="0"/>
    <xf numFmtId="164" fontId="12" fillId="0" borderId="0"/>
    <xf numFmtId="0" fontId="4" fillId="0" borderId="0"/>
    <xf numFmtId="0" fontId="11" fillId="0" borderId="0"/>
    <xf numFmtId="0" fontId="12" fillId="0" borderId="0"/>
  </cellStyleXfs>
  <cellXfs count="38">
    <xf numFmtId="0" fontId="0" fillId="0" borderId="0" xfId="0"/>
    <xf numFmtId="1" fontId="2" fillId="2" borderId="0" xfId="10" applyNumberFormat="1" applyFont="1" applyFill="1"/>
    <xf numFmtId="1" fontId="2" fillId="2" borderId="0" xfId="10" applyNumberFormat="1" applyFont="1" applyFill="1" applyBorder="1"/>
    <xf numFmtId="1" fontId="2" fillId="2" borderId="1" xfId="10" applyNumberFormat="1" applyFont="1" applyFill="1" applyBorder="1"/>
    <xf numFmtId="1" fontId="2" fillId="2" borderId="1" xfId="10" applyNumberFormat="1" applyFont="1" applyFill="1" applyBorder="1" applyAlignment="1">
      <alignment horizontal="center"/>
    </xf>
    <xf numFmtId="1" fontId="2" fillId="2" borderId="0" xfId="10" applyNumberFormat="1" applyFont="1" applyFill="1" applyBorder="1" applyAlignment="1">
      <alignment horizontal="center"/>
    </xf>
    <xf numFmtId="1" fontId="1" fillId="2" borderId="1" xfId="10" applyNumberFormat="1" applyFont="1" applyFill="1" applyBorder="1" applyAlignment="1">
      <alignment horizontal="center"/>
    </xf>
    <xf numFmtId="1" fontId="5" fillId="2" borderId="1" xfId="10" applyNumberFormat="1" applyFont="1" applyFill="1" applyBorder="1"/>
    <xf numFmtId="1" fontId="2" fillId="0" borderId="0" xfId="10" applyNumberFormat="1" applyFont="1" applyFill="1"/>
    <xf numFmtId="1" fontId="2" fillId="0" borderId="0" xfId="10" applyNumberFormat="1" applyFont="1" applyFill="1" applyBorder="1"/>
    <xf numFmtId="1" fontId="1" fillId="0" borderId="2" xfId="10" applyNumberFormat="1" applyFont="1" applyFill="1" applyBorder="1" applyAlignment="1">
      <alignment vertical="center"/>
    </xf>
    <xf numFmtId="1" fontId="2" fillId="2" borderId="3" xfId="10" applyNumberFormat="1" applyFont="1" applyFill="1" applyBorder="1" applyAlignment="1"/>
    <xf numFmtId="1" fontId="2" fillId="2" borderId="4" xfId="10" applyNumberFormat="1" applyFont="1" applyFill="1" applyBorder="1" applyAlignment="1"/>
    <xf numFmtId="1" fontId="2" fillId="2" borderId="5" xfId="10" applyNumberFormat="1" applyFont="1" applyFill="1" applyBorder="1" applyAlignment="1"/>
    <xf numFmtId="1" fontId="5" fillId="2" borderId="6" xfId="10" applyNumberFormat="1" applyFont="1" applyFill="1" applyBorder="1" applyAlignment="1"/>
    <xf numFmtId="1" fontId="5" fillId="2" borderId="7" xfId="10" applyNumberFormat="1" applyFont="1" applyFill="1" applyBorder="1" applyAlignment="1"/>
    <xf numFmtId="1" fontId="5" fillId="2" borderId="1" xfId="10" applyNumberFormat="1" applyFont="1" applyFill="1" applyBorder="1" applyAlignment="1"/>
    <xf numFmtId="1" fontId="5" fillId="2" borderId="8" xfId="10" applyNumberFormat="1" applyFont="1" applyFill="1" applyBorder="1" applyAlignment="1"/>
    <xf numFmtId="1" fontId="7" fillId="2" borderId="0" xfId="10" applyNumberFormat="1" applyFont="1" applyFill="1"/>
    <xf numFmtId="166" fontId="2" fillId="2" borderId="1" xfId="10" applyNumberFormat="1" applyFont="1" applyFill="1" applyBorder="1" applyAlignment="1">
      <alignment horizontal="center" vertical="center"/>
    </xf>
    <xf numFmtId="1" fontId="5" fillId="3" borderId="1" xfId="10" applyNumberFormat="1" applyFont="1" applyFill="1" applyBorder="1" applyAlignment="1"/>
    <xf numFmtId="1" fontId="2" fillId="3" borderId="1" xfId="10" applyNumberFormat="1" applyFont="1" applyFill="1" applyBorder="1" applyAlignment="1">
      <alignment horizontal="center"/>
    </xf>
    <xf numFmtId="1" fontId="8" fillId="3" borderId="1" xfId="10" applyNumberFormat="1" applyFont="1" applyFill="1" applyBorder="1" applyAlignment="1">
      <alignment horizontal="center"/>
    </xf>
    <xf numFmtId="1" fontId="9" fillId="3" borderId="1" xfId="10" applyNumberFormat="1" applyFont="1" applyFill="1" applyBorder="1" applyAlignment="1">
      <alignment horizontal="center"/>
    </xf>
    <xf numFmtId="1" fontId="10" fillId="3" borderId="1" xfId="10" applyNumberFormat="1" applyFont="1" applyFill="1" applyBorder="1" applyAlignment="1">
      <alignment horizontal="center"/>
    </xf>
    <xf numFmtId="1" fontId="13" fillId="2" borderId="1" xfId="10" applyNumberFormat="1" applyFont="1" applyFill="1" applyBorder="1" applyAlignment="1">
      <alignment horizontal="center"/>
    </xf>
    <xf numFmtId="1" fontId="13" fillId="3" borderId="1" xfId="10" applyNumberFormat="1" applyFont="1" applyFill="1" applyBorder="1" applyAlignment="1">
      <alignment horizontal="center"/>
    </xf>
    <xf numFmtId="1" fontId="2" fillId="2" borderId="3" xfId="1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15" fillId="0" borderId="0" xfId="1" applyFont="1"/>
    <xf numFmtId="0" fontId="15" fillId="0" borderId="0" xfId="1" applyFont="1" applyAlignment="1">
      <alignment horizontal="center" vertical="center"/>
    </xf>
    <xf numFmtId="1" fontId="6" fillId="2" borderId="3" xfId="10" applyNumberFormat="1" applyFont="1" applyFill="1" applyBorder="1" applyAlignment="1">
      <alignment horizontal="center"/>
    </xf>
    <xf numFmtId="1" fontId="6" fillId="2" borderId="4" xfId="10" applyNumberFormat="1" applyFont="1" applyFill="1" applyBorder="1" applyAlignment="1">
      <alignment horizontal="center"/>
    </xf>
    <xf numFmtId="1" fontId="6" fillId="2" borderId="5" xfId="10" applyNumberFormat="1" applyFont="1" applyFill="1" applyBorder="1" applyAlignment="1">
      <alignment horizontal="center"/>
    </xf>
    <xf numFmtId="1" fontId="2" fillId="0" borderId="2" xfId="10" applyNumberFormat="1" applyFont="1" applyFill="1" applyBorder="1" applyAlignment="1">
      <alignment horizontal="center" vertical="center"/>
    </xf>
    <xf numFmtId="1" fontId="5" fillId="2" borderId="3" xfId="10" applyNumberFormat="1" applyFont="1" applyFill="1" applyBorder="1" applyAlignment="1">
      <alignment horizontal="center"/>
    </xf>
    <xf numFmtId="1" fontId="5" fillId="2" borderId="5" xfId="10" applyNumberFormat="1" applyFont="1" applyFill="1" applyBorder="1" applyAlignment="1">
      <alignment horizontal="center"/>
    </xf>
  </cellXfs>
  <cellStyles count="14">
    <cellStyle name="Hyperlink" xfId="1" builtinId="8"/>
    <cellStyle name="Normal" xfId="0" builtinId="0"/>
    <cellStyle name="Денежный 2" xfId="2"/>
    <cellStyle name="Обычный 2" xfId="3"/>
    <cellStyle name="Обычный 2 2" xfId="4"/>
    <cellStyle name="Обычный 2 3" xfId="5"/>
    <cellStyle name="Обычный 3" xfId="6"/>
    <cellStyle name="Обычный 3 2" xfId="7"/>
    <cellStyle name="Обычный 3 3" xfId="8"/>
    <cellStyle name="Обычный 4" xfId="9"/>
    <cellStyle name="Обычный 5" xfId="10"/>
    <cellStyle name="Обычный 6" xfId="11"/>
    <cellStyle name="Обычный 7" xfId="12"/>
    <cellStyle name="Обычный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314325</xdr:colOff>
      <xdr:row>10</xdr:row>
      <xdr:rowOff>66675</xdr:rowOff>
    </xdr:from>
    <xdr:to>
      <xdr:col>17</xdr:col>
      <xdr:colOff>390525</xdr:colOff>
      <xdr:row>15</xdr:row>
      <xdr:rowOff>95250</xdr:rowOff>
    </xdr:to>
    <xdr:cxnSp macro="">
      <xdr:nvCxnSpPr>
        <xdr:cNvPr id="3" name="Прямая со стрелкой 2"/>
        <xdr:cNvCxnSpPr/>
      </xdr:nvCxnSpPr>
      <xdr:spPr>
        <a:xfrm flipV="1">
          <a:off x="11601450" y="2038350"/>
          <a:ext cx="76200" cy="1028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495301</xdr:colOff>
      <xdr:row>10</xdr:row>
      <xdr:rowOff>114301</xdr:rowOff>
    </xdr:from>
    <xdr:to>
      <xdr:col>19</xdr:col>
      <xdr:colOff>314325</xdr:colOff>
      <xdr:row>14</xdr:row>
      <xdr:rowOff>161925</xdr:rowOff>
    </xdr:to>
    <xdr:cxnSp macro="">
      <xdr:nvCxnSpPr>
        <xdr:cNvPr id="6" name="Прямая со стрелкой 5"/>
        <xdr:cNvCxnSpPr/>
      </xdr:nvCxnSpPr>
      <xdr:spPr>
        <a:xfrm flipH="1" flipV="1">
          <a:off x="12611101" y="2085976"/>
          <a:ext cx="647699" cy="8477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427/&#1040;&#1050;&#1058;%20&#8470;480(&#1052;&#1040;&#1050;&#1056;&#1054;&#1057;&#1067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ПП"/>
      <sheetName val="результат"/>
      <sheetName val="ТО"/>
      <sheetName val="приложение_Д1"/>
      <sheetName val="Лист3"/>
      <sheetName val="ведомость"/>
      <sheetName val="Лист1"/>
      <sheetName val="КЛТ"/>
      <sheetName val="Акт"/>
      <sheetName val="данные"/>
      <sheetName val="категория"/>
      <sheetName val=" КБМ"/>
      <sheetName val="с.н."/>
      <sheetName val="кубатурник"/>
      <sheetName val="таблица"/>
      <sheetName val="S=100"/>
      <sheetName val="раз вы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эксплуатационные леса</v>
          </cell>
          <cell r="B2" t="str">
            <v>Леса, выполняющие функции защиты природных и иных объектов</v>
          </cell>
          <cell r="C2" t="str">
            <v>выборочной санитарной рубки</v>
          </cell>
          <cell r="D2" t="str">
            <v>соответствует</v>
          </cell>
          <cell r="F2" t="str">
            <v>давность лесоустройства</v>
          </cell>
          <cell r="I2" t="str">
            <v> Повреждение минером Фризе</v>
          </cell>
        </row>
        <row r="3">
          <cell r="A3" t="str">
            <v>защитные леса</v>
          </cell>
          <cell r="B3" t="str">
            <v>Леса водоохранных зон</v>
          </cell>
          <cell r="C3" t="str">
            <v>сплошной санитарной рубки</v>
          </cell>
          <cell r="D3" t="str">
            <v>не соответствует</v>
          </cell>
          <cell r="F3" t="str">
            <v>насаждения проидены рубкой</v>
          </cell>
          <cell r="I3" t="str">
            <v> Повреждение хвоегрызущими вредителями</v>
          </cell>
        </row>
        <row r="4">
          <cell r="B4" t="str">
            <v>Ценные леса</v>
          </cell>
          <cell r="C4" t="str">
            <v>уборка неликвидной древесины</v>
          </cell>
          <cell r="F4" t="str">
            <v>насаждения проидены пожаром</v>
          </cell>
          <cell r="I4" t="str">
            <v> Повреждение листогрызущими вредителями</v>
          </cell>
        </row>
        <row r="5">
          <cell r="B5" t="str">
            <v>Особо защитные участки лесов</v>
          </cell>
          <cell r="I5" t="str">
            <v> Повреждение хвои хермесами</v>
          </cell>
        </row>
        <row r="6">
          <cell r="B6" t="str">
            <v xml:space="preserve">Леса водоохр. зоны оз. Байкал </v>
          </cell>
          <cell r="I6" t="str">
            <v> Повреждение листоедами</v>
          </cell>
        </row>
        <row r="7">
          <cell r="B7" t="str">
            <v>Леса, расположенные в водоохранных зонах (ЦЭП БПТ)</v>
          </cell>
          <cell r="I7" t="str">
            <v> Повреждение сибирским шелкопрядом</v>
          </cell>
        </row>
        <row r="8">
          <cell r="I8" t="str">
            <v> Повреждение сосновым шелкопрядом</v>
          </cell>
        </row>
        <row r="9">
          <cell r="C9" t="str">
            <v>СОМ не требуется</v>
          </cell>
          <cell r="I9" t="str">
            <v> Повреждение монашенкой</v>
          </cell>
        </row>
        <row r="10">
          <cell r="I10" t="str">
            <v> Повреждение совкой сосновой</v>
          </cell>
        </row>
        <row r="11">
          <cell r="I11" t="str">
            <v> Повреждение пяденицей сосновой</v>
          </cell>
        </row>
        <row r="12">
          <cell r="I12" t="str">
            <v> Повреждение пяденицей пихтовой</v>
          </cell>
        </row>
        <row r="13">
          <cell r="I13" t="str">
            <v> Повреждение пилильщиком сосновым обыкновенным</v>
          </cell>
        </row>
        <row r="14">
          <cell r="I14" t="str">
            <v> Повреждение пилильщиком сосновым рыжим</v>
          </cell>
        </row>
        <row r="15">
          <cell r="C15">
            <v>0.25</v>
          </cell>
          <cell r="I15" t="str">
            <v> Повреждение красноголовым пилильщиком-ткачом</v>
          </cell>
        </row>
        <row r="16">
          <cell r="C16">
            <v>0.5</v>
          </cell>
          <cell r="I16" t="str">
            <v> Повреждение звездчатым пилильщиком-ткачом </v>
          </cell>
        </row>
        <row r="17">
          <cell r="C17">
            <v>0.75</v>
          </cell>
          <cell r="I17" t="str">
            <v> Повреждение серой лиственничной листовёрткой</v>
          </cell>
        </row>
        <row r="18">
          <cell r="C18" t="str">
            <v>более 3/4</v>
          </cell>
          <cell r="I18" t="str">
            <v> Повреждение шелкопрядом непарным</v>
          </cell>
        </row>
        <row r="19">
          <cell r="I19" t="str">
            <v> Повреждение златогузкой</v>
          </cell>
        </row>
        <row r="20">
          <cell r="I20" t="str">
            <v> Повреждение шелкопрядом кольчатым</v>
          </cell>
        </row>
        <row r="21">
          <cell r="I21" t="str">
            <v> Повреждение листовёрткой дубовой зеленой</v>
          </cell>
        </row>
        <row r="22">
          <cell r="I22" t="str">
            <v> Повреждение пяденицей зимней</v>
          </cell>
        </row>
        <row r="23">
          <cell r="I23" t="str">
            <v> Повреждение лункой серебристой</v>
          </cell>
        </row>
        <row r="24">
          <cell r="I24" t="str">
            <v> Повреждение волнянкой ивовой</v>
          </cell>
        </row>
        <row r="25">
          <cell r="I25" t="str">
            <v> Повреждение волнянкой хвойной </v>
          </cell>
        </row>
        <row r="26">
          <cell r="I26" t="str">
            <v> Повреждение пяденицей-шелкопрядом березовой</v>
          </cell>
        </row>
        <row r="27">
          <cell r="I27" t="str">
            <v> Повреждение пяденицей-обдирало</v>
          </cell>
        </row>
        <row r="28">
          <cell r="I28" t="str">
            <v> Дополнительное питание майского хруща</v>
          </cell>
        </row>
        <row r="29">
          <cell r="I29" t="str">
            <v> Повреждение дубовой побеговой молью</v>
          </cell>
        </row>
        <row r="30">
          <cell r="I30" t="str">
            <v> Повреждение дубовым блошаком</v>
          </cell>
        </row>
        <row r="31">
          <cell r="I31" t="str">
            <v> Повреждение пилильщиком-ткачём желторотым</v>
          </cell>
        </row>
        <row r="32">
          <cell r="I32" t="str">
            <v> Повреждение пилильщиком лиственничным большим</v>
          </cell>
        </row>
        <row r="33">
          <cell r="I33" t="str">
            <v> Повреждение листовёрткой еловой паутинной</v>
          </cell>
        </row>
        <row r="34">
          <cell r="I34" t="str">
            <v> Повреждение молью еловой почковой</v>
          </cell>
        </row>
        <row r="35">
          <cell r="I35" t="str">
            <v> Повреждение листовёрткой боярышниковой</v>
          </cell>
        </row>
        <row r="36">
          <cell r="I36" t="str">
            <v> Болезни хвои (листьев) </v>
          </cell>
        </row>
        <row r="37">
          <cell r="I37" t="str">
            <v> Ржавчина хвои ели</v>
          </cell>
        </row>
        <row r="38">
          <cell r="I38" t="str">
            <v> Ржавчина хвои пихты</v>
          </cell>
        </row>
        <row r="39">
          <cell r="I39" t="str">
            <v> Ржавчина хвои сосны</v>
          </cell>
        </row>
        <row r="40">
          <cell r="I40" t="str">
            <v> Мучнистая роса дуба</v>
          </cell>
        </row>
        <row r="41">
          <cell r="I41" t="str">
            <v> Шютте снежное</v>
          </cell>
        </row>
        <row r="42">
          <cell r="I42" t="str">
            <v> Повреждение побеговьюном зимним </v>
          </cell>
        </row>
        <row r="43">
          <cell r="I43" t="str">
            <v> Повреждение побеговьюном летним</v>
          </cell>
        </row>
        <row r="44">
          <cell r="I44" t="str">
            <v> Дополнительное питание лубоеда соснового большого</v>
          </cell>
        </row>
        <row r="45">
          <cell r="I45" t="str">
            <v> Дополнительное питание смолевки сосновых шишек</v>
          </cell>
        </row>
        <row r="46">
          <cell r="I46" t="str">
            <v> Дополнительное питание долгоносика соснового большого</v>
          </cell>
        </row>
        <row r="47">
          <cell r="I47" t="str">
            <v> Дополнительное питание черных усачей</v>
          </cell>
        </row>
        <row r="48">
          <cell r="I48" t="str">
            <v> Некрозно-раковые заболевания ветвей</v>
          </cell>
        </row>
        <row r="49">
          <cell r="I49" t="str">
            <v> Цитофомовый рак</v>
          </cell>
        </row>
        <row r="50">
          <cell r="I50" t="str">
            <v> Голландская болезнь ильмовых пород</v>
          </cell>
        </row>
        <row r="51">
          <cell r="I51" t="str">
            <v> Сосудстый микоз дуба</v>
          </cell>
        </row>
        <row r="52">
          <cell r="I52" t="str">
            <v> Тиростомоз</v>
          </cell>
        </row>
        <row r="53">
          <cell r="I53" t="str">
            <v> Ведьмина метла</v>
          </cell>
        </row>
        <row r="54">
          <cell r="I54" t="str">
            <v> Сосновый вертун</v>
          </cell>
        </row>
        <row r="55">
          <cell r="I55" t="str">
            <v> Омела</v>
          </cell>
        </row>
        <row r="56">
          <cell r="I56" t="str">
            <v> Повреждение ветвей животными</v>
          </cell>
        </row>
        <row r="57">
          <cell r="I57" t="str">
            <v> Повреждение ветвей лосем</v>
          </cell>
        </row>
        <row r="58">
          <cell r="I58" t="str">
            <v> Повреждение ветвей косулей</v>
          </cell>
        </row>
        <row r="59">
          <cell r="I59" t="str">
            <v>Заселение стволовыми вредителями</v>
          </cell>
        </row>
        <row r="60">
          <cell r="I60" t="str">
            <v> Заселение большим еловым лубоедом</v>
          </cell>
        </row>
        <row r="61">
          <cell r="I61" t="str">
            <v> Заселение глазчатым  желтопятнистым усачом</v>
          </cell>
        </row>
        <row r="62">
          <cell r="I62" t="str">
            <v> Заселение короедом-двойником </v>
          </cell>
        </row>
        <row r="63">
          <cell r="I63" t="str">
            <v> Заселение пушистым лубоедом (полиграфом)</v>
          </cell>
        </row>
        <row r="64">
          <cell r="I64" t="str">
            <v> Заселение пальцеходным лубоедом</v>
          </cell>
        </row>
        <row r="65">
          <cell r="I65" t="str">
            <v> Заселение златкой лиственничной</v>
          </cell>
        </row>
        <row r="66">
          <cell r="I66" t="str">
            <v> Заселение короедом продолговатым</v>
          </cell>
        </row>
        <row r="67">
          <cell r="I67" t="str">
            <v> Заселение златкой сосновой синей</v>
          </cell>
        </row>
        <row r="68">
          <cell r="I68" t="str">
            <v> Заселение берёзовым заболонником</v>
          </cell>
        </row>
        <row r="69">
          <cell r="I69" t="str">
            <v> Заселение шестизубчатым короедом</v>
          </cell>
        </row>
        <row r="70">
          <cell r="I70" t="str">
            <v> Заселение большим сосновым лубоедом</v>
          </cell>
        </row>
        <row r="71">
          <cell r="I71" t="str">
            <v> Заселение малым сосновым лубоедом</v>
          </cell>
        </row>
        <row r="72">
          <cell r="I72" t="str">
            <v> Заселение долгоносиком большим сосновым</v>
          </cell>
        </row>
        <row r="73">
          <cell r="I73" t="str">
            <v> Заселение большим черным пихтовым усачом</v>
          </cell>
        </row>
        <row r="74">
          <cell r="I74" t="str">
            <v> Заселение подкорным сосновым клопом</v>
          </cell>
        </row>
        <row r="75">
          <cell r="I75" t="str">
            <v> Заселение типографом</v>
          </cell>
        </row>
        <row r="76">
          <cell r="I76" t="str">
            <v> Заселение черным сосновым усачом</v>
          </cell>
        </row>
        <row r="77">
          <cell r="I77" t="str">
            <v> Заселение чёрным еловым малым усачом</v>
          </cell>
        </row>
        <row r="78">
          <cell r="I78" t="str">
            <v> Стволовые гнили</v>
          </cell>
        </row>
        <row r="79">
          <cell r="I79" t="str">
            <v> Губка еловая</v>
          </cell>
        </row>
        <row r="80">
          <cell r="I80" t="str">
            <v> Губка сосновая </v>
          </cell>
        </row>
        <row r="81">
          <cell r="I81" t="str">
            <v> Губка лиственничная</v>
          </cell>
        </row>
        <row r="82">
          <cell r="I82" t="str">
            <v> Губка дубовая</v>
          </cell>
        </row>
        <row r="83">
          <cell r="I83" t="str">
            <v> Трутовик настоящий</v>
          </cell>
        </row>
        <row r="84">
          <cell r="I84" t="str">
            <v> Трутовик ложный</v>
          </cell>
        </row>
        <row r="85">
          <cell r="I85" t="str">
            <v> Трутовик окаймленный</v>
          </cell>
        </row>
        <row r="86">
          <cell r="I86" t="str">
            <v> Трутовик ложный осиновый</v>
          </cell>
        </row>
        <row r="87">
          <cell r="I87" t="str">
            <v> Трутовик серно-желтый</v>
          </cell>
        </row>
        <row r="88">
          <cell r="I88" t="str">
            <v> Трутовик ложный дубовый и дуболюбивый</v>
          </cell>
        </row>
        <row r="89">
          <cell r="I89" t="str">
            <v> Губка березовая</v>
          </cell>
        </row>
        <row r="90">
          <cell r="I90" t="str">
            <v> Трутовик Гартига</v>
          </cell>
        </row>
        <row r="91">
          <cell r="I91" t="str">
            <v> Некрозно-раковые заболевания стволов</v>
          </cell>
        </row>
        <row r="92">
          <cell r="I92" t="str">
            <v> Рак смоляной</v>
          </cell>
        </row>
        <row r="93">
          <cell r="I93" t="str">
            <v> Рак каштана эндотиевый </v>
          </cell>
        </row>
        <row r="94">
          <cell r="I94" t="str">
            <v> Рак дуба поперечный</v>
          </cell>
        </row>
        <row r="95">
          <cell r="I95" t="str">
            <v> Рак ржавчинный пихты</v>
          </cell>
        </row>
        <row r="96">
          <cell r="I96" t="str">
            <v> Сосудистый микоз</v>
          </cell>
        </row>
        <row r="97">
          <cell r="I97" t="str">
            <v> Рак тополя и осины черный</v>
          </cell>
        </row>
        <row r="98">
          <cell r="I98" t="str">
            <v> Бактериальный рак ясеня</v>
          </cell>
        </row>
        <row r="99">
          <cell r="I99" t="str">
            <v> Рак биаторелловый </v>
          </cell>
        </row>
        <row r="100">
          <cell r="I100" t="str">
            <v> Бактериальные заболевания</v>
          </cell>
        </row>
        <row r="101">
          <cell r="I101" t="str">
            <v> Бактериальные заболевания берёзы</v>
          </cell>
        </row>
        <row r="102">
          <cell r="I102" t="str">
            <v>Повреждение стволов дикими животными</v>
          </cell>
        </row>
        <row r="103">
          <cell r="I103" t="str">
            <v>Повреждение стволов домашними животными</v>
          </cell>
        </row>
        <row r="104">
          <cell r="I104" t="str">
            <v> Повреждение стволов лосем</v>
          </cell>
        </row>
        <row r="105">
          <cell r="I105" t="str">
            <v> Повреждение стволов бобром</v>
          </cell>
        </row>
        <row r="106">
          <cell r="I106" t="str">
            <v> Повреждение стволов косулей</v>
          </cell>
        </row>
        <row r="107">
          <cell r="I107" t="str">
            <v> Повреждение корней хрущами</v>
          </cell>
        </row>
        <row r="108">
          <cell r="I108" t="str">
            <v> Корневые гнили </v>
          </cell>
        </row>
        <row r="109">
          <cell r="I109" t="str">
            <v> Корневая губка </v>
          </cell>
        </row>
        <row r="110">
          <cell r="I110" t="str">
            <v> Опенок </v>
          </cell>
        </row>
        <row r="111">
          <cell r="I111" t="str">
            <v> Трутовик плоский</v>
          </cell>
        </row>
        <row r="112">
          <cell r="I112" t="str">
            <v> Трутовик Швейнитца</v>
          </cell>
        </row>
        <row r="113">
          <cell r="I113" t="str">
            <v> Трутовик еловый</v>
          </cell>
        </row>
        <row r="114">
          <cell r="I114" t="str">
            <v>Повреждение корней домашими животными</v>
          </cell>
        </row>
        <row r="115">
          <cell r="I115" t="str">
            <v>Повреждение корней дикими животными</v>
          </cell>
        </row>
        <row r="116">
          <cell r="I116" t="str">
            <v> Повреждение корней грызунами</v>
          </cell>
        </row>
        <row r="117">
          <cell r="I117" t="str">
            <v>Повреждение плодов и семян насекомыми</v>
          </cell>
        </row>
        <row r="118">
          <cell r="I118" t="str">
            <v>Повреждение плодов и семян болезнями</v>
          </cell>
        </row>
        <row r="119">
          <cell r="I119" t="str">
            <v>Повреждениме плодов и семян дикими животными</v>
          </cell>
        </row>
        <row r="120">
          <cell r="I120" t="str">
            <v>Заселение гравером байкальским</v>
          </cell>
        </row>
        <row r="121">
          <cell r="I121" t="str">
            <v> Межвидовая конкуренция </v>
          </cell>
        </row>
        <row r="122">
          <cell r="I122" t="str">
            <v> Затенение</v>
          </cell>
        </row>
        <row r="123">
          <cell r="I123" t="str">
            <v> Охлест </v>
          </cell>
        </row>
        <row r="124">
          <cell r="I124" t="str">
            <v> Ошмыг</v>
          </cell>
        </row>
        <row r="125">
          <cell r="I125" t="str">
            <v> Внутривидовая конкуренция</v>
          </cell>
        </row>
        <row r="126">
          <cell r="I126" t="str">
            <v> Накопление естественного отпада в недоступных участках</v>
          </cell>
        </row>
        <row r="127">
          <cell r="I127" t="str">
            <v> Рекреационная нагрузка </v>
          </cell>
        </row>
        <row r="128">
          <cell r="I128" t="str">
            <v> Вытаптывание</v>
          </cell>
        </row>
        <row r="129">
          <cell r="I129" t="str">
            <v> Механические повреждения стволов (антропогенные)</v>
          </cell>
        </row>
        <row r="130">
          <cell r="I130" t="str">
            <v> Механические повреждения крон в результате антропогенного воздействия</v>
          </cell>
        </row>
        <row r="131">
          <cell r="I131" t="str">
            <v>Механическое повреждение крон под действием почвенно-климатических факторов</v>
          </cell>
        </row>
        <row r="132">
          <cell r="I132" t="str">
            <v> Самовольные рубки</v>
          </cell>
        </row>
        <row r="133">
          <cell r="I133" t="str">
            <v> Промышленность и транспорт</v>
          </cell>
        </row>
        <row r="134">
          <cell r="I134" t="str">
            <v> Загрязнение атмосферы промышленными выбросами</v>
          </cell>
        </row>
        <row r="135">
          <cell r="I135" t="str">
            <v> Загрязнение почвы промвыбросами</v>
          </cell>
        </row>
        <row r="136">
          <cell r="I136" t="str">
            <v> Загрязнение грунтовых вод промвыбросами</v>
          </cell>
        </row>
        <row r="137">
          <cell r="I137" t="str">
            <v> Загрязнение атмосферы выбросами автотранспорта</v>
          </cell>
        </row>
        <row r="138">
          <cell r="I138" t="str">
            <v> Загрязнение леса бытовыми отходами</v>
          </cell>
        </row>
        <row r="139">
          <cell r="I139" t="str">
            <v> Лесохозяйственная и лесопромышленная деятельность</v>
          </cell>
        </row>
        <row r="140">
          <cell r="I140" t="str">
            <v> Подсочка</v>
          </cell>
        </row>
        <row r="141">
          <cell r="I141" t="str">
            <v> Превышение допустимой ширины карровых ремней </v>
          </cell>
        </row>
        <row r="142">
          <cell r="I142" t="str">
            <v> Нарушение сроков подсочки</v>
          </cell>
        </row>
        <row r="143">
          <cell r="I143" t="str">
            <v> Нарушение технологии подсочки</v>
          </cell>
        </row>
        <row r="144">
          <cell r="I144" t="str">
            <v> Неправильное проведение рубок ухода</v>
          </cell>
        </row>
        <row r="145">
          <cell r="I145" t="str">
            <v> Неправильная технология создания лесных культур</v>
          </cell>
        </row>
        <row r="146">
          <cell r="I146" t="str">
            <v> Несоответствие лесных культур условиям произрастания</v>
          </cell>
        </row>
        <row r="147">
          <cell r="I147" t="str">
            <v> Неправильный подбор пород для лесных культур</v>
          </cell>
        </row>
        <row r="148">
          <cell r="I148" t="str">
            <v> Некачественная посадка </v>
          </cell>
        </row>
        <row r="149">
          <cell r="I149" t="str">
            <v> Некачественный посадочный материал</v>
          </cell>
        </row>
        <row r="150">
          <cell r="I150" t="str">
            <v> Отсутствие уходов</v>
          </cell>
        </row>
        <row r="151">
          <cell r="I151" t="str">
            <v> Нарушение правил агротехники подготовки почв под лесные культуры</v>
          </cell>
        </row>
        <row r="152">
          <cell r="I152" t="str">
            <v> Нарушение правил агротехники ухода</v>
          </cell>
        </row>
        <row r="153">
          <cell r="I153" t="str">
            <v> Несвоевременное проведение лесохозяйственных мероприятий</v>
          </cell>
        </row>
        <row r="154">
          <cell r="I154" t="str">
            <v> Резкое изменение светового режима в результате антропогенного воздействия</v>
          </cell>
        </row>
        <row r="155">
          <cell r="I155" t="str">
            <v>Резкое изменение светового режима под действием почвенно-климатических факторов</v>
          </cell>
        </row>
        <row r="156">
          <cell r="I156" t="str">
            <v>Мелиорация</v>
          </cell>
        </row>
        <row r="157">
          <cell r="I157" t="str">
            <v>Изменение уровня грунтовых вод под действием почвенно-климатических факторов</v>
          </cell>
        </row>
        <row r="158">
          <cell r="I158" t="str">
            <v>Изменение уровня грунтовых вод под антропогенным воздействием</v>
          </cell>
        </row>
        <row r="159">
          <cell r="I159" t="str">
            <v> Сельскохозяйственная деятельность</v>
          </cell>
        </row>
        <row r="160">
          <cell r="I160" t="str">
            <v> Прогон и пастьба скота </v>
          </cell>
        </row>
        <row r="161">
          <cell r="I161" t="str">
            <v> Строительная деятельность</v>
          </cell>
        </row>
        <row r="162">
          <cell r="I162" t="str">
            <v> Добывающая промышленность</v>
          </cell>
        </row>
        <row r="163">
          <cell r="I163" t="str">
            <v> Прочие виды хозяйственной деятельности</v>
          </cell>
        </row>
        <row r="164">
          <cell r="I164" t="str">
            <v> Повреждение при сборе орехов</v>
          </cell>
        </row>
        <row r="165">
          <cell r="I165" t="str">
            <v> Повреждение при сборе плодов</v>
          </cell>
        </row>
        <row r="166">
          <cell r="I166" t="str">
            <v> Сгребание подстилки</v>
          </cell>
        </row>
        <row r="167">
          <cell r="I167" t="str">
            <v> Свалка твердых отходов </v>
          </cell>
        </row>
        <row r="168">
          <cell r="I168" t="str">
            <v> Стихийные бедствия</v>
          </cell>
        </row>
        <row r="169">
          <cell r="I169" t="str">
            <v> Оползни</v>
          </cell>
        </row>
        <row r="170">
          <cell r="I170" t="str">
            <v> Лавины </v>
          </cell>
        </row>
        <row r="171">
          <cell r="I171" t="str">
            <v> Неблагоприятные условия произрастания</v>
          </cell>
        </row>
        <row r="172">
          <cell r="I172" t="str">
            <v> Бедные почвы</v>
          </cell>
        </row>
        <row r="173">
          <cell r="I173" t="str">
            <v> Переувлажнение почвы под действием почвенно-климатических факторов</v>
          </cell>
        </row>
        <row r="174">
          <cell r="I174" t="str">
            <v> Эрозия ветровая</v>
          </cell>
        </row>
        <row r="175">
          <cell r="I175" t="str">
            <v> Заиление под действием почвенно-климатических факторов</v>
          </cell>
        </row>
        <row r="176">
          <cell r="I176" t="str">
            <v> Засоление почвы</v>
          </cell>
        </row>
        <row r="177">
          <cell r="I177" t="str">
            <v> Близкое залегание корненепроницаемых горизонтов</v>
          </cell>
        </row>
        <row r="178">
          <cell r="I178" t="str">
            <v>Заиление под антропогенным воздействием</v>
          </cell>
        </row>
        <row r="179">
          <cell r="I179" t="str">
            <v> Погодные условия</v>
          </cell>
        </row>
        <row r="180">
          <cell r="I180" t="str">
            <v>Воздействия сильных ветров прошлых лет, повлекшие наклон более 10 , изгиб или вывал деревьев</v>
          </cell>
        </row>
        <row r="181">
          <cell r="I181" t="str">
            <v>Воздействие шквальных и ураганных ветров прошлых лет, повлекшие слом стволов деревьев</v>
          </cell>
        </row>
        <row r="182">
          <cell r="I182" t="str">
            <v>Воздействия тяжести снега, повлекшие сильный изгиб или слом стволов деревьев в прошлом году</v>
          </cell>
        </row>
        <row r="183">
          <cell r="I183" t="str">
            <v> Морозы </v>
          </cell>
        </row>
        <row r="184">
          <cell r="I184" t="str">
            <v> Поздневесенние заморозки</v>
          </cell>
        </row>
        <row r="185">
          <cell r="I185" t="str">
            <v> Вымерзание</v>
          </cell>
        </row>
        <row r="186">
          <cell r="I186" t="str">
            <v> Град</v>
          </cell>
        </row>
        <row r="187">
          <cell r="I187" t="str">
            <v> Ожеледь</v>
          </cell>
        </row>
        <row r="188">
          <cell r="I188" t="str">
            <v> Выжимание корней</v>
          </cell>
        </row>
        <row r="189">
          <cell r="I189" t="str">
            <v> Засуха </v>
          </cell>
        </row>
        <row r="190">
          <cell r="I190" t="str">
            <v>Переувлажнение почвы под антропогенным воздействием</v>
          </cell>
        </row>
        <row r="191">
          <cell r="I191" t="str">
            <v> Высокие температуры</v>
          </cell>
        </row>
        <row r="192">
          <cell r="I192" t="str">
            <v> Засекание песком</v>
          </cell>
        </row>
        <row r="193">
          <cell r="I193" t="str">
            <v> Смыв, наводнение под действием почвенно-климатических факторов</v>
          </cell>
        </row>
        <row r="194">
          <cell r="I194" t="str">
            <v>Смыв, наводнение под антропогенным воздействием</v>
          </cell>
        </row>
        <row r="195">
          <cell r="I195" t="str">
            <v> Повреждения молниями</v>
          </cell>
        </row>
        <row r="196">
          <cell r="I196" t="str">
            <v> Заболачивание под действием почвенно-климатических факторов</v>
          </cell>
        </row>
        <row r="197">
          <cell r="I197" t="str">
            <v>Заболачивание под антропогенным воздействием</v>
          </cell>
        </row>
        <row r="198">
          <cell r="I198" t="str">
            <v> Подземный пожар 1-3 летней давности</v>
          </cell>
        </row>
        <row r="199">
          <cell r="I199" t="str">
            <v> Подземный пожар 4-10 летней давности</v>
          </cell>
        </row>
        <row r="200">
          <cell r="I200" t="str">
            <v> Подземный пожар более10 летней давности</v>
          </cell>
        </row>
        <row r="201">
          <cell r="I201" t="str">
            <v> Беглый низовой пожар 1-3 летней давности</v>
          </cell>
        </row>
        <row r="202">
          <cell r="I202" t="str">
            <v> Беглый низовой пожар 4-10 летней давности</v>
          </cell>
        </row>
        <row r="203">
          <cell r="I203" t="str">
            <v> Верховой пожар 1-3 летней давности</v>
          </cell>
        </row>
        <row r="204">
          <cell r="I204" t="str">
            <v> Верховой пожар 4-10 летней давности</v>
          </cell>
        </row>
        <row r="205">
          <cell r="I205" t="str">
            <v> Верховой пожар более 10 летней давности</v>
          </cell>
        </row>
        <row r="206">
          <cell r="I206" t="str">
            <v> Устойчивый низовой пожар 1-3 летней давности низкой интенсивности</v>
          </cell>
        </row>
        <row r="207">
          <cell r="I207" t="str">
            <v> Устойчивый низовой пожар 1-3 летней давности средней интенсивности</v>
          </cell>
        </row>
        <row r="208">
          <cell r="I208" t="str">
            <v> Устойчивый низовой пожар 1-3 летней давности высокой интенсивности</v>
          </cell>
        </row>
        <row r="209">
          <cell r="I209" t="str">
            <v> Устойчивый низовой пожар 4-10 летней давности низкой интенсивности</v>
          </cell>
        </row>
        <row r="210">
          <cell r="I210" t="str">
            <v> Устойчивый низовой пожар 4-10 летней давности средней интенсивности</v>
          </cell>
        </row>
        <row r="211">
          <cell r="I211" t="str">
            <v> Устойчивый низовой пожар 4-10 летней давности высокой интенсивности</v>
          </cell>
        </row>
        <row r="212">
          <cell r="I212" t="str">
            <v> Устойчивый низовой пожар более 10 летней давности</v>
          </cell>
        </row>
        <row r="213">
          <cell r="I213" t="str">
            <v> Беглый низовой пожар текущего года</v>
          </cell>
        </row>
        <row r="214">
          <cell r="I214" t="str">
            <v> Устойчивый низовой пожар текущего года низкой интенсивности </v>
          </cell>
        </row>
        <row r="215">
          <cell r="I215" t="str">
            <v> Устойчивый низовой пожар текущего года средней интенсивности </v>
          </cell>
        </row>
        <row r="216">
          <cell r="I216" t="str">
            <v> Устойчивый низовой пожар текущего года высокой интенсивности </v>
          </cell>
        </row>
        <row r="217">
          <cell r="I217" t="str">
            <v> Верховой пожар текущего года</v>
          </cell>
        </row>
        <row r="218">
          <cell r="I218" t="str">
            <v> Подземный пожар текущего года</v>
          </cell>
        </row>
        <row r="219">
          <cell r="I219" t="str">
            <v>Воздействия сильных ветров текущего года, повлекшие наклон более 10°, изгиб или вывал деревьев</v>
          </cell>
        </row>
        <row r="220">
          <cell r="I220" t="str">
            <v>Воздействия шквалистых и ураганных ветров текущего года, повлекшие слом стволов деревьев</v>
          </cell>
        </row>
        <row r="221">
          <cell r="I221" t="str">
            <v>Воздействия тяжести снега, повлекшие сильный изгиб или слом стволов деревьев в текущем году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//" TargetMode="External"/><Relationship Id="rId1" Type="http://schemas.openxmlformats.org/officeDocument/2006/relationships/hyperlink" Target="javascript:/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theme="2" tint="-0.749992370372631"/>
  </sheetPr>
  <dimension ref="A1:T116"/>
  <sheetViews>
    <sheetView tabSelected="1" workbookViewId="0">
      <selection activeCell="R9" sqref="R9"/>
    </sheetView>
  </sheetViews>
  <sheetFormatPr defaultColWidth="12.42578125" defaultRowHeight="15" x14ac:dyDescent="0.3"/>
  <cols>
    <col min="1" max="1" width="9.42578125" style="1" customWidth="1"/>
    <col min="2" max="2" width="6.85546875" style="1" customWidth="1"/>
    <col min="3" max="12" width="11.5703125" style="1" customWidth="1"/>
    <col min="13" max="13" width="12.42578125" style="1"/>
    <col min="14" max="14" width="0" style="2" hidden="1" customWidth="1"/>
    <col min="15" max="15" width="0" style="1" hidden="1" customWidth="1"/>
    <col min="16" max="16384" width="12.42578125" style="1"/>
  </cols>
  <sheetData>
    <row r="1" spans="1:20" s="8" customFormat="1" ht="15.75" customHeight="1" x14ac:dyDescent="0.3">
      <c r="A1" s="10"/>
      <c r="B1" s="10"/>
      <c r="C1" s="35" t="s">
        <v>155</v>
      </c>
      <c r="D1" s="35"/>
      <c r="E1" s="35"/>
      <c r="F1" s="35"/>
      <c r="G1" s="35"/>
      <c r="H1" s="35"/>
      <c r="I1" s="35"/>
      <c r="J1" s="35"/>
      <c r="K1" s="35"/>
      <c r="L1" s="35"/>
      <c r="N1" s="9"/>
    </row>
    <row r="2" spans="1:20" ht="15.75" customHeight="1" x14ac:dyDescent="0.3">
      <c r="A2" s="36"/>
      <c r="B2" s="37"/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23">
        <v>8</v>
      </c>
      <c r="K2" s="4">
        <v>9</v>
      </c>
      <c r="L2" s="4">
        <v>10</v>
      </c>
      <c r="N2" s="5"/>
      <c r="O2" s="5"/>
    </row>
    <row r="3" spans="1:20" ht="15.75" customHeight="1" x14ac:dyDescent="0.3">
      <c r="A3" s="7"/>
      <c r="B3" s="14"/>
      <c r="C3" s="11"/>
      <c r="D3" s="12"/>
      <c r="E3" s="12"/>
      <c r="F3" s="12"/>
      <c r="G3" s="12"/>
      <c r="H3" s="12"/>
      <c r="I3" s="12"/>
      <c r="J3" s="12"/>
      <c r="K3" s="12"/>
      <c r="L3" s="13"/>
      <c r="N3" s="5"/>
      <c r="O3" s="5"/>
      <c r="Q3" s="1" t="s">
        <v>157</v>
      </c>
    </row>
    <row r="4" spans="1:20" ht="15.75" customHeight="1" x14ac:dyDescent="0.3">
      <c r="A4" s="6">
        <v>8</v>
      </c>
      <c r="B4" s="15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25" t="s">
        <v>6</v>
      </c>
      <c r="J4" s="26" t="s">
        <v>7</v>
      </c>
      <c r="K4" s="25" t="s">
        <v>8</v>
      </c>
      <c r="L4" s="25" t="s">
        <v>9</v>
      </c>
      <c r="P4" s="1" t="s">
        <v>158</v>
      </c>
    </row>
    <row r="5" spans="1:20" x14ac:dyDescent="0.3">
      <c r="A5" s="6">
        <v>12</v>
      </c>
      <c r="B5" s="16"/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21" t="s">
        <v>17</v>
      </c>
      <c r="K5" s="25" t="s">
        <v>18</v>
      </c>
      <c r="L5" s="25" t="s">
        <v>19</v>
      </c>
      <c r="P5" s="1" t="s">
        <v>159</v>
      </c>
    </row>
    <row r="6" spans="1:20" x14ac:dyDescent="0.3">
      <c r="A6" s="6">
        <v>16</v>
      </c>
      <c r="B6" s="15"/>
      <c r="C6" s="4" t="s">
        <v>20</v>
      </c>
      <c r="D6" s="4" t="s">
        <v>21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21" t="s">
        <v>27</v>
      </c>
      <c r="K6" s="4" t="s">
        <v>28</v>
      </c>
      <c r="L6" s="4" t="s">
        <v>29</v>
      </c>
      <c r="P6" s="1" t="s">
        <v>160</v>
      </c>
    </row>
    <row r="7" spans="1:20" x14ac:dyDescent="0.3">
      <c r="A7" s="6">
        <v>20</v>
      </c>
      <c r="B7" s="16"/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21" t="s">
        <v>37</v>
      </c>
      <c r="K7" s="4" t="s">
        <v>38</v>
      </c>
      <c r="L7" s="4" t="s">
        <v>39</v>
      </c>
    </row>
    <row r="8" spans="1:20" ht="15.75" x14ac:dyDescent="0.3">
      <c r="A8" s="6">
        <v>24</v>
      </c>
      <c r="B8" s="14"/>
      <c r="C8" s="4" t="s">
        <v>40</v>
      </c>
      <c r="D8" s="4" t="s">
        <v>41</v>
      </c>
      <c r="E8" s="4" t="s">
        <v>42</v>
      </c>
      <c r="F8" s="4" t="s">
        <v>43</v>
      </c>
      <c r="G8" s="4" t="s">
        <v>44</v>
      </c>
      <c r="H8" s="4" t="s">
        <v>45</v>
      </c>
      <c r="I8" s="4" t="s">
        <v>46</v>
      </c>
      <c r="J8" s="21" t="s">
        <v>36</v>
      </c>
      <c r="K8" s="4" t="s">
        <v>47</v>
      </c>
      <c r="L8" s="4" t="s">
        <v>48</v>
      </c>
      <c r="O8"/>
      <c r="P8" s="1" t="s">
        <v>161</v>
      </c>
      <c r="R8" s="19">
        <v>8</v>
      </c>
    </row>
    <row r="9" spans="1:20" ht="15.75" x14ac:dyDescent="0.3">
      <c r="A9" s="6">
        <v>28</v>
      </c>
      <c r="B9" s="16"/>
      <c r="C9" s="4" t="s">
        <v>49</v>
      </c>
      <c r="D9" s="4" t="s">
        <v>50</v>
      </c>
      <c r="E9" s="4" t="s">
        <v>51</v>
      </c>
      <c r="F9" s="4" t="s">
        <v>52</v>
      </c>
      <c r="G9" s="4" t="s">
        <v>53</v>
      </c>
      <c r="H9" s="4" t="s">
        <v>54</v>
      </c>
      <c r="I9" s="4" t="s">
        <v>55</v>
      </c>
      <c r="J9" s="21" t="s">
        <v>56</v>
      </c>
      <c r="K9" s="4" t="s">
        <v>57</v>
      </c>
      <c r="L9" s="4" t="s">
        <v>58</v>
      </c>
      <c r="O9"/>
      <c r="P9" s="1" t="s">
        <v>162</v>
      </c>
      <c r="R9" s="19">
        <v>7.1</v>
      </c>
    </row>
    <row r="10" spans="1:20" ht="15.75" x14ac:dyDescent="0.3">
      <c r="A10" s="6">
        <v>32</v>
      </c>
      <c r="B10" s="16"/>
      <c r="C10" s="4" t="s">
        <v>59</v>
      </c>
      <c r="D10" s="4" t="s">
        <v>60</v>
      </c>
      <c r="E10" s="4" t="s">
        <v>61</v>
      </c>
      <c r="F10" s="4" t="s">
        <v>62</v>
      </c>
      <c r="G10" s="4" t="s">
        <v>63</v>
      </c>
      <c r="H10" s="4" t="s">
        <v>64</v>
      </c>
      <c r="I10" s="4" t="s">
        <v>65</v>
      </c>
      <c r="J10" s="21" t="s">
        <v>66</v>
      </c>
      <c r="K10" s="4" t="s">
        <v>67</v>
      </c>
      <c r="L10" s="4" t="s">
        <v>68</v>
      </c>
      <c r="O10"/>
      <c r="P10" s="18" t="s">
        <v>163</v>
      </c>
      <c r="R10" s="27">
        <f t="array" ref="R10">MATCH($R$9,VALUE(SUBSTITUTE(LEFT(INDEX($C$4:$L$19,MATCH($R$8,$A$4:$A$19,1),0),4),".",",")),-1)</f>
        <v>6</v>
      </c>
      <c r="S10" s="29">
        <f t="array" ref="S10">MATCH(-R9,-SUBSTITUTE(LEFT(SUBSTITUTE(INDEX(C4:L19,MATCH(R8,A4:A19,1),),"-","    "),4),".",MID(1/2,2,1)))</f>
        <v>9</v>
      </c>
      <c r="T10" s="1">
        <f t="array" ref="T10">MATCH(-R9,-SUBSTITUTE(SUBSTITUTE(LEFT(INDEX(C4:L19,MATCH(R8,A4:A19,1),),4),"-",),".",MID(1/2,2,1)))</f>
        <v>9</v>
      </c>
    </row>
    <row r="11" spans="1:20" ht="15.75" x14ac:dyDescent="0.3">
      <c r="A11" s="6">
        <v>36</v>
      </c>
      <c r="B11" s="15"/>
      <c r="C11" s="4" t="s">
        <v>69</v>
      </c>
      <c r="D11" s="4" t="s">
        <v>70</v>
      </c>
      <c r="E11" s="4" t="s">
        <v>71</v>
      </c>
      <c r="F11" s="4" t="s">
        <v>72</v>
      </c>
      <c r="G11" s="4" t="s">
        <v>73</v>
      </c>
      <c r="H11" s="4" t="s">
        <v>74</v>
      </c>
      <c r="I11" s="4" t="s">
        <v>75</v>
      </c>
      <c r="J11" s="21" t="s">
        <v>76</v>
      </c>
      <c r="K11" s="4" t="s">
        <v>77</v>
      </c>
      <c r="L11" s="4" t="s">
        <v>78</v>
      </c>
      <c r="O11"/>
    </row>
    <row r="12" spans="1:20" ht="15.75" x14ac:dyDescent="0.3">
      <c r="A12" s="24">
        <v>40</v>
      </c>
      <c r="B12" s="20"/>
      <c r="C12" s="21" t="s">
        <v>79</v>
      </c>
      <c r="D12" s="21" t="s">
        <v>80</v>
      </c>
      <c r="E12" s="21" t="s">
        <v>81</v>
      </c>
      <c r="F12" s="21" t="s">
        <v>82</v>
      </c>
      <c r="G12" s="21" t="s">
        <v>83</v>
      </c>
      <c r="H12" s="21" t="s">
        <v>84</v>
      </c>
      <c r="I12" s="21" t="s">
        <v>85</v>
      </c>
      <c r="J12" s="22" t="s">
        <v>86</v>
      </c>
      <c r="K12" s="4" t="s">
        <v>87</v>
      </c>
      <c r="L12" s="4" t="s">
        <v>88</v>
      </c>
      <c r="O12"/>
    </row>
    <row r="13" spans="1:20" ht="15.75" x14ac:dyDescent="0.3">
      <c r="A13" s="6">
        <v>44</v>
      </c>
      <c r="B13" s="15"/>
      <c r="C13" s="4" t="s">
        <v>89</v>
      </c>
      <c r="D13" s="4" t="s">
        <v>90</v>
      </c>
      <c r="E13" s="4" t="s">
        <v>91</v>
      </c>
      <c r="F13" s="4" t="s">
        <v>92</v>
      </c>
      <c r="G13" s="4" t="s">
        <v>93</v>
      </c>
      <c r="H13" s="4" t="s">
        <v>94</v>
      </c>
      <c r="I13" s="4" t="s">
        <v>95</v>
      </c>
      <c r="J13" s="4" t="s">
        <v>96</v>
      </c>
      <c r="K13" s="4" t="s">
        <v>97</v>
      </c>
      <c r="L13" s="4" t="s">
        <v>98</v>
      </c>
      <c r="O13"/>
      <c r="R13" s="28"/>
    </row>
    <row r="14" spans="1:20" ht="15.75" x14ac:dyDescent="0.3">
      <c r="A14" s="6">
        <v>48</v>
      </c>
      <c r="B14" s="16"/>
      <c r="C14" s="4" t="s">
        <v>99</v>
      </c>
      <c r="D14" s="4" t="s">
        <v>100</v>
      </c>
      <c r="E14" s="4" t="s">
        <v>101</v>
      </c>
      <c r="F14" s="4" t="s">
        <v>102</v>
      </c>
      <c r="G14" s="4" t="s">
        <v>103</v>
      </c>
      <c r="H14" s="4" t="s">
        <v>104</v>
      </c>
      <c r="I14" s="4" t="s">
        <v>105</v>
      </c>
      <c r="J14" s="4" t="s">
        <v>106</v>
      </c>
      <c r="K14" s="4" t="s">
        <v>55</v>
      </c>
      <c r="L14" s="4" t="s">
        <v>107</v>
      </c>
      <c r="O14"/>
    </row>
    <row r="15" spans="1:20" ht="15.75" x14ac:dyDescent="0.3">
      <c r="A15" s="6">
        <v>52</v>
      </c>
      <c r="B15" s="15"/>
      <c r="C15" s="4" t="s">
        <v>108</v>
      </c>
      <c r="D15" s="4" t="s">
        <v>109</v>
      </c>
      <c r="E15" s="4" t="s">
        <v>110</v>
      </c>
      <c r="F15" s="4" t="s">
        <v>111</v>
      </c>
      <c r="G15" s="4" t="s">
        <v>112</v>
      </c>
      <c r="H15" s="4" t="s">
        <v>113</v>
      </c>
      <c r="I15" s="4" t="s">
        <v>114</v>
      </c>
      <c r="J15" s="4" t="s">
        <v>115</v>
      </c>
      <c r="K15" s="4" t="s">
        <v>116</v>
      </c>
      <c r="L15" s="4" t="s">
        <v>117</v>
      </c>
      <c r="R15"/>
    </row>
    <row r="16" spans="1:20" x14ac:dyDescent="0.3">
      <c r="A16" s="6">
        <v>56</v>
      </c>
      <c r="B16" s="16"/>
      <c r="C16" s="4" t="s">
        <v>118</v>
      </c>
      <c r="D16" s="4" t="s">
        <v>119</v>
      </c>
      <c r="E16" s="4" t="s">
        <v>120</v>
      </c>
      <c r="F16" s="4" t="s">
        <v>121</v>
      </c>
      <c r="G16" s="4" t="s">
        <v>122</v>
      </c>
      <c r="H16" s="4" t="s">
        <v>123</v>
      </c>
      <c r="I16" s="4" t="s">
        <v>124</v>
      </c>
      <c r="J16" s="4" t="s">
        <v>125</v>
      </c>
      <c r="K16" s="4" t="s">
        <v>126</v>
      </c>
      <c r="L16" s="4" t="s">
        <v>127</v>
      </c>
      <c r="T16" s="31" t="s">
        <v>165</v>
      </c>
    </row>
    <row r="17" spans="1:18" ht="15.75" x14ac:dyDescent="0.3">
      <c r="A17" s="6">
        <v>60</v>
      </c>
      <c r="B17" s="15"/>
      <c r="C17" s="4" t="s">
        <v>128</v>
      </c>
      <c r="D17" s="4" t="s">
        <v>129</v>
      </c>
      <c r="E17" s="4" t="s">
        <v>130</v>
      </c>
      <c r="F17" s="4" t="s">
        <v>131</v>
      </c>
      <c r="G17" s="4" t="s">
        <v>132</v>
      </c>
      <c r="H17" s="4" t="s">
        <v>133</v>
      </c>
      <c r="I17" s="4" t="s">
        <v>134</v>
      </c>
      <c r="J17" s="4" t="s">
        <v>135</v>
      </c>
      <c r="K17" s="4" t="s">
        <v>136</v>
      </c>
      <c r="L17" s="4" t="s">
        <v>137</v>
      </c>
      <c r="R17" s="30" t="s">
        <v>164</v>
      </c>
    </row>
    <row r="18" spans="1:18" x14ac:dyDescent="0.3">
      <c r="A18" s="6">
        <v>64</v>
      </c>
      <c r="B18" s="16"/>
      <c r="C18" s="4" t="s">
        <v>138</v>
      </c>
      <c r="D18" s="4" t="s">
        <v>139</v>
      </c>
      <c r="E18" s="4" t="s">
        <v>140</v>
      </c>
      <c r="F18" s="4" t="s">
        <v>141</v>
      </c>
      <c r="G18" s="4" t="s">
        <v>142</v>
      </c>
      <c r="H18" s="4" t="s">
        <v>143</v>
      </c>
      <c r="I18" s="4" t="s">
        <v>144</v>
      </c>
      <c r="J18" s="4" t="s">
        <v>145</v>
      </c>
      <c r="K18" s="4" t="s">
        <v>146</v>
      </c>
      <c r="L18" s="4" t="s">
        <v>147</v>
      </c>
    </row>
    <row r="19" spans="1:18" x14ac:dyDescent="0.3">
      <c r="A19" s="6">
        <v>68</v>
      </c>
      <c r="B19" s="17"/>
      <c r="C19" s="4" t="s">
        <v>148</v>
      </c>
      <c r="D19" s="4" t="s">
        <v>149</v>
      </c>
      <c r="E19" s="4" t="s">
        <v>150</v>
      </c>
      <c r="F19" s="4" t="s">
        <v>151</v>
      </c>
      <c r="G19" s="4" t="s">
        <v>152</v>
      </c>
      <c r="H19" s="4" t="s">
        <v>153</v>
      </c>
      <c r="I19" s="4" t="s">
        <v>84</v>
      </c>
      <c r="J19" s="4" t="s">
        <v>85</v>
      </c>
      <c r="K19" s="4" t="s">
        <v>86</v>
      </c>
      <c r="L19" s="4" t="s">
        <v>87</v>
      </c>
    </row>
    <row r="20" spans="1:18" ht="16.5" x14ac:dyDescent="0.3">
      <c r="A20" s="3" t="s">
        <v>156</v>
      </c>
      <c r="B20" s="15"/>
      <c r="C20" s="32" t="s">
        <v>154</v>
      </c>
      <c r="D20" s="33"/>
      <c r="E20" s="33"/>
      <c r="F20" s="33"/>
      <c r="G20" s="33"/>
      <c r="H20" s="33"/>
      <c r="I20" s="33"/>
      <c r="J20" s="33"/>
      <c r="K20" s="33"/>
      <c r="L20" s="34"/>
    </row>
    <row r="21" spans="1:18" ht="15.75" customHeight="1" x14ac:dyDescent="0.3">
      <c r="E21" s="2"/>
      <c r="N21" s="1"/>
    </row>
    <row r="22" spans="1:18" x14ac:dyDescent="0.3">
      <c r="A22" s="5"/>
      <c r="B22" s="5"/>
      <c r="C22" s="5"/>
      <c r="D22" s="5"/>
      <c r="N22" s="1"/>
    </row>
    <row r="23" spans="1:18" x14ac:dyDescent="0.3">
      <c r="C23" s="2"/>
      <c r="N23" s="1"/>
    </row>
    <row r="24" spans="1:18" x14ac:dyDescent="0.3">
      <c r="C24" s="2"/>
      <c r="N24" s="1"/>
    </row>
    <row r="25" spans="1:18" x14ac:dyDescent="0.3">
      <c r="C25" s="2"/>
      <c r="N25" s="1"/>
    </row>
    <row r="26" spans="1:18" x14ac:dyDescent="0.3">
      <c r="C26" s="2"/>
      <c r="N26" s="1"/>
    </row>
    <row r="27" spans="1:18" x14ac:dyDescent="0.3">
      <c r="C27" s="2"/>
      <c r="N27" s="1"/>
    </row>
    <row r="28" spans="1:18" x14ac:dyDescent="0.3">
      <c r="C28" s="2"/>
      <c r="N28" s="1"/>
    </row>
    <row r="29" spans="1:18" x14ac:dyDescent="0.3">
      <c r="C29" s="2"/>
      <c r="N29" s="1"/>
    </row>
    <row r="30" spans="1:18" x14ac:dyDescent="0.3">
      <c r="C30" s="2"/>
      <c r="N30" s="1"/>
    </row>
    <row r="31" spans="1:18" x14ac:dyDescent="0.3">
      <c r="C31" s="2"/>
      <c r="N31" s="1"/>
    </row>
    <row r="32" spans="1:18" x14ac:dyDescent="0.3">
      <c r="C32" s="2"/>
      <c r="N32" s="1"/>
    </row>
    <row r="33" spans="3:14" x14ac:dyDescent="0.3">
      <c r="C33" s="2"/>
      <c r="N33" s="1"/>
    </row>
    <row r="34" spans="3:14" x14ac:dyDescent="0.3">
      <c r="C34" s="2"/>
      <c r="N34" s="1"/>
    </row>
    <row r="35" spans="3:14" x14ac:dyDescent="0.3">
      <c r="C35" s="2"/>
      <c r="N35" s="1"/>
    </row>
    <row r="36" spans="3:14" x14ac:dyDescent="0.3">
      <c r="C36" s="2"/>
      <c r="N36" s="1"/>
    </row>
    <row r="37" spans="3:14" x14ac:dyDescent="0.3">
      <c r="C37" s="2"/>
      <c r="N37" s="1"/>
    </row>
    <row r="38" spans="3:14" x14ac:dyDescent="0.3">
      <c r="C38" s="2"/>
      <c r="N38" s="1"/>
    </row>
    <row r="39" spans="3:14" x14ac:dyDescent="0.3">
      <c r="C39" s="2"/>
      <c r="N39" s="1"/>
    </row>
    <row r="40" spans="3:14" x14ac:dyDescent="0.3">
      <c r="C40" s="2"/>
      <c r="N40" s="1"/>
    </row>
    <row r="41" spans="3:14" x14ac:dyDescent="0.3">
      <c r="C41" s="2"/>
      <c r="N41" s="1"/>
    </row>
    <row r="42" spans="3:14" x14ac:dyDescent="0.3">
      <c r="E42" s="2"/>
      <c r="N42" s="1"/>
    </row>
    <row r="43" spans="3:14" ht="15.75" customHeight="1" x14ac:dyDescent="0.3">
      <c r="E43" s="2"/>
      <c r="N43" s="1"/>
    </row>
    <row r="44" spans="3:14" x14ac:dyDescent="0.3">
      <c r="C44" s="5"/>
      <c r="D44" s="5"/>
      <c r="N44" s="1"/>
    </row>
    <row r="45" spans="3:14" x14ac:dyDescent="0.3">
      <c r="C45" s="2"/>
      <c r="N45" s="1"/>
    </row>
    <row r="46" spans="3:14" x14ac:dyDescent="0.3">
      <c r="C46" s="2"/>
      <c r="N46" s="1"/>
    </row>
    <row r="47" spans="3:14" x14ac:dyDescent="0.3">
      <c r="C47" s="2"/>
      <c r="N47" s="1"/>
    </row>
    <row r="48" spans="3:14" x14ac:dyDescent="0.3">
      <c r="C48" s="2"/>
      <c r="N48" s="1"/>
    </row>
    <row r="49" spans="3:14" x14ac:dyDescent="0.3">
      <c r="C49" s="2"/>
      <c r="N49" s="1"/>
    </row>
    <row r="50" spans="3:14" x14ac:dyDescent="0.3">
      <c r="C50" s="2"/>
      <c r="N50" s="1"/>
    </row>
    <row r="51" spans="3:14" x14ac:dyDescent="0.3">
      <c r="C51" s="2"/>
      <c r="N51" s="1"/>
    </row>
    <row r="52" spans="3:14" x14ac:dyDescent="0.3">
      <c r="C52" s="2"/>
      <c r="N52" s="1"/>
    </row>
    <row r="53" spans="3:14" x14ac:dyDescent="0.3">
      <c r="C53" s="2"/>
      <c r="N53" s="1"/>
    </row>
    <row r="54" spans="3:14" x14ac:dyDescent="0.3">
      <c r="C54" s="2"/>
      <c r="N54" s="1"/>
    </row>
    <row r="55" spans="3:14" x14ac:dyDescent="0.3">
      <c r="C55" s="2"/>
      <c r="N55" s="1"/>
    </row>
    <row r="56" spans="3:14" x14ac:dyDescent="0.3">
      <c r="C56" s="2"/>
      <c r="N56" s="1"/>
    </row>
    <row r="57" spans="3:14" x14ac:dyDescent="0.3">
      <c r="C57" s="2"/>
      <c r="N57" s="1"/>
    </row>
    <row r="58" spans="3:14" x14ac:dyDescent="0.3">
      <c r="C58" s="2"/>
      <c r="N58" s="1"/>
    </row>
    <row r="59" spans="3:14" x14ac:dyDescent="0.3">
      <c r="C59" s="2"/>
      <c r="N59" s="1"/>
    </row>
    <row r="60" spans="3:14" x14ac:dyDescent="0.3">
      <c r="C60" s="2"/>
      <c r="N60" s="1"/>
    </row>
    <row r="61" spans="3:14" x14ac:dyDescent="0.3">
      <c r="C61" s="2"/>
      <c r="N61" s="1"/>
    </row>
    <row r="62" spans="3:14" x14ac:dyDescent="0.3">
      <c r="C62" s="2"/>
      <c r="N62" s="1"/>
    </row>
    <row r="63" spans="3:14" x14ac:dyDescent="0.3">
      <c r="C63" s="2"/>
      <c r="N63" s="1"/>
    </row>
    <row r="64" spans="3:14" x14ac:dyDescent="0.3">
      <c r="C64" s="2"/>
      <c r="N64" s="1"/>
    </row>
    <row r="65" spans="1:14" x14ac:dyDescent="0.3">
      <c r="C65" s="2"/>
      <c r="N65" s="1"/>
    </row>
    <row r="66" spans="1:14" x14ac:dyDescent="0.3">
      <c r="E66" s="2"/>
      <c r="N66" s="1"/>
    </row>
    <row r="67" spans="1:14" x14ac:dyDescent="0.3">
      <c r="E67" s="2"/>
      <c r="N67" s="1"/>
    </row>
    <row r="68" spans="1:14" ht="15.75" customHeight="1" x14ac:dyDescent="0.3">
      <c r="E68" s="2"/>
      <c r="N68" s="1"/>
    </row>
    <row r="69" spans="1:14" x14ac:dyDescent="0.3">
      <c r="A69" s="5"/>
      <c r="B69" s="5"/>
      <c r="C69" s="5"/>
      <c r="N69" s="1"/>
    </row>
    <row r="70" spans="1:14" x14ac:dyDescent="0.3">
      <c r="A70" s="2"/>
      <c r="B70" s="2"/>
      <c r="N70" s="1"/>
    </row>
    <row r="71" spans="1:14" x14ac:dyDescent="0.3">
      <c r="A71" s="2"/>
      <c r="B71" s="2"/>
      <c r="N71" s="1"/>
    </row>
    <row r="72" spans="1:14" x14ac:dyDescent="0.3">
      <c r="A72" s="2"/>
      <c r="B72" s="2"/>
      <c r="N72" s="1"/>
    </row>
    <row r="73" spans="1:14" x14ac:dyDescent="0.3">
      <c r="A73" s="2"/>
      <c r="B73" s="2"/>
      <c r="N73" s="1"/>
    </row>
    <row r="74" spans="1:14" x14ac:dyDescent="0.3">
      <c r="A74" s="2"/>
      <c r="B74" s="2"/>
      <c r="N74" s="1"/>
    </row>
    <row r="75" spans="1:14" x14ac:dyDescent="0.3">
      <c r="A75" s="2"/>
      <c r="B75" s="2"/>
      <c r="N75" s="1"/>
    </row>
    <row r="76" spans="1:14" x14ac:dyDescent="0.3">
      <c r="A76" s="2"/>
      <c r="B76" s="2"/>
      <c r="N76" s="1"/>
    </row>
    <row r="77" spans="1:14" x14ac:dyDescent="0.3">
      <c r="A77" s="2"/>
      <c r="B77" s="2"/>
      <c r="N77" s="1"/>
    </row>
    <row r="78" spans="1:14" x14ac:dyDescent="0.3">
      <c r="A78" s="2"/>
      <c r="B78" s="2"/>
      <c r="N78" s="1"/>
    </row>
    <row r="79" spans="1:14" x14ac:dyDescent="0.3">
      <c r="A79" s="2"/>
      <c r="B79" s="2"/>
      <c r="N79" s="1"/>
    </row>
    <row r="80" spans="1:14" x14ac:dyDescent="0.3">
      <c r="E80" s="2"/>
      <c r="N80" s="1"/>
    </row>
    <row r="81" spans="5:14" x14ac:dyDescent="0.3">
      <c r="E81" s="2"/>
      <c r="N81" s="1"/>
    </row>
    <row r="82" spans="5:14" x14ac:dyDescent="0.3">
      <c r="E82" s="2"/>
      <c r="N82" s="1"/>
    </row>
    <row r="83" spans="5:14" x14ac:dyDescent="0.3">
      <c r="N83" s="1"/>
    </row>
    <row r="84" spans="5:14" x14ac:dyDescent="0.3">
      <c r="N84" s="1"/>
    </row>
    <row r="85" spans="5:14" x14ac:dyDescent="0.3">
      <c r="N85" s="1"/>
    </row>
    <row r="86" spans="5:14" x14ac:dyDescent="0.3">
      <c r="N86" s="1"/>
    </row>
    <row r="87" spans="5:14" x14ac:dyDescent="0.3">
      <c r="N87" s="1"/>
    </row>
    <row r="88" spans="5:14" x14ac:dyDescent="0.3">
      <c r="N88" s="1"/>
    </row>
    <row r="89" spans="5:14" x14ac:dyDescent="0.3">
      <c r="N89" s="1"/>
    </row>
    <row r="90" spans="5:14" x14ac:dyDescent="0.3">
      <c r="N90" s="1"/>
    </row>
    <row r="91" spans="5:14" x14ac:dyDescent="0.3">
      <c r="N91" s="1"/>
    </row>
    <row r="92" spans="5:14" x14ac:dyDescent="0.3">
      <c r="N92" s="1"/>
    </row>
    <row r="93" spans="5:14" x14ac:dyDescent="0.3">
      <c r="N93" s="1"/>
    </row>
    <row r="94" spans="5:14" x14ac:dyDescent="0.3">
      <c r="N94" s="1"/>
    </row>
    <row r="95" spans="5:14" x14ac:dyDescent="0.3">
      <c r="N95" s="1"/>
    </row>
    <row r="96" spans="5:14" x14ac:dyDescent="0.3">
      <c r="N96" s="1"/>
    </row>
    <row r="97" spans="3:14" x14ac:dyDescent="0.3">
      <c r="N97" s="1"/>
    </row>
    <row r="98" spans="3:14" x14ac:dyDescent="0.3">
      <c r="E98" s="2"/>
      <c r="N98" s="1"/>
    </row>
    <row r="99" spans="3:14" x14ac:dyDescent="0.3">
      <c r="E99" s="2"/>
      <c r="N99" s="1"/>
    </row>
    <row r="100" spans="3:14" x14ac:dyDescent="0.3">
      <c r="E100" s="2"/>
      <c r="N100" s="1"/>
    </row>
    <row r="101" spans="3:14" x14ac:dyDescent="0.3">
      <c r="C101" s="5"/>
      <c r="D101" s="5"/>
      <c r="N101" s="1"/>
    </row>
    <row r="102" spans="3:14" x14ac:dyDescent="0.3">
      <c r="C102" s="2"/>
      <c r="N102" s="1"/>
    </row>
    <row r="103" spans="3:14" x14ac:dyDescent="0.3">
      <c r="C103" s="2"/>
      <c r="N103" s="1"/>
    </row>
    <row r="104" spans="3:14" x14ac:dyDescent="0.3">
      <c r="C104" s="2"/>
      <c r="N104" s="1"/>
    </row>
    <row r="105" spans="3:14" x14ac:dyDescent="0.3">
      <c r="C105" s="2"/>
      <c r="N105" s="1"/>
    </row>
    <row r="106" spans="3:14" x14ac:dyDescent="0.3">
      <c r="C106" s="2"/>
      <c r="N106" s="1"/>
    </row>
    <row r="107" spans="3:14" x14ac:dyDescent="0.3">
      <c r="C107" s="2"/>
      <c r="N107" s="1"/>
    </row>
    <row r="108" spans="3:14" x14ac:dyDescent="0.3">
      <c r="C108" s="2"/>
      <c r="N108" s="1"/>
    </row>
    <row r="109" spans="3:14" x14ac:dyDescent="0.3">
      <c r="C109" s="2"/>
      <c r="N109" s="1"/>
    </row>
    <row r="110" spans="3:14" x14ac:dyDescent="0.3">
      <c r="C110" s="2"/>
      <c r="N110" s="1"/>
    </row>
    <row r="111" spans="3:14" x14ac:dyDescent="0.3">
      <c r="C111" s="2"/>
      <c r="N111" s="1"/>
    </row>
    <row r="112" spans="3:14" x14ac:dyDescent="0.3">
      <c r="C112" s="2"/>
      <c r="N112" s="1"/>
    </row>
    <row r="113" spans="3:14" x14ac:dyDescent="0.3">
      <c r="C113" s="2"/>
      <c r="N113" s="1"/>
    </row>
    <row r="114" spans="3:14" x14ac:dyDescent="0.3">
      <c r="C114" s="2"/>
      <c r="N114" s="1"/>
    </row>
    <row r="115" spans="3:14" x14ac:dyDescent="0.3">
      <c r="C115" s="2"/>
      <c r="N115" s="1"/>
    </row>
    <row r="116" spans="3:14" x14ac:dyDescent="0.3">
      <c r="E116" s="2"/>
      <c r="N116" s="1"/>
    </row>
  </sheetData>
  <mergeCells count="3">
    <mergeCell ref="C20:L20"/>
    <mergeCell ref="C1:L1"/>
    <mergeCell ref="A2:B2"/>
  </mergeCells>
  <hyperlinks>
    <hyperlink ref="R17" r:id="rId1" display="javascript://"/>
    <hyperlink ref="T16" r:id="rId2" display="javascript://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раз выс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Бадмаев Родион Дмитриевич</dc:creator>
  <cp:lastModifiedBy>Blizniuk Mikhail Vasilyevich</cp:lastModifiedBy>
  <dcterms:created xsi:type="dcterms:W3CDTF">2019-08-22T06:25:16Z</dcterms:created>
  <dcterms:modified xsi:type="dcterms:W3CDTF">2019-08-23T09:21:47Z</dcterms:modified>
</cp:coreProperties>
</file>