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Справочник ТМЦ" sheetId="1" r:id="rId1"/>
    <sheet name="Справочник категорий" sheetId="2" r:id="rId2"/>
  </sheets>
  <externalReferences>
    <externalReference r:id="rId3"/>
  </externalReferences>
  <definedNames>
    <definedName name="Категория">[1]!Таблица7106[[#All],[Категория]]</definedName>
    <definedName name="КатегорияОС">[1]!Таблица11[Наименование ТМЦ]</definedName>
    <definedName name="наименованиеОС">[1]!Таблица7106[[#All],[Наименование]]</definedName>
    <definedName name="сп">'Справочник категорий'!$A$1:$A$3</definedName>
    <definedName name="списокВВВ">[1]!Таблица7106[[#Headers],[Категория]:[Наименование]]</definedName>
    <definedName name="фильтр">[1]ТК!$E$5</definedName>
  </definedNames>
  <calcPr calcId="145621"/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<sst xmlns="http://schemas.openxmlformats.org/spreadsheetml/2006/main" count="51" uniqueCount="28">
  <si>
    <t>Справочник наименований расходных материалов и медикаментов</t>
  </si>
  <si>
    <t>№п/п</t>
  </si>
  <si>
    <t>Код</t>
  </si>
  <si>
    <t>Наименование материала</t>
  </si>
  <si>
    <t>ед. изм.</t>
  </si>
  <si>
    <t>Кол-во базовых ед. в упаковке</t>
  </si>
  <si>
    <t>Стоимость упаковки, руб.</t>
  </si>
  <si>
    <t>Расчетная стоимость 1 баз. ед.</t>
  </si>
  <si>
    <t>Маска одноразовая</t>
  </si>
  <si>
    <t>шт.</t>
  </si>
  <si>
    <t>Перчатки одноразовые</t>
  </si>
  <si>
    <t>Гель для ЭКГ</t>
  </si>
  <si>
    <t>гр.</t>
  </si>
  <si>
    <t>Шапочка</t>
  </si>
  <si>
    <t>Бинт</t>
  </si>
  <si>
    <t>см.</t>
  </si>
  <si>
    <t>Мыло</t>
  </si>
  <si>
    <t>Пломбировочный материал</t>
  </si>
  <si>
    <t>Микроаппликатор</t>
  </si>
  <si>
    <t>Лечебное вещество</t>
  </si>
  <si>
    <t>Скальпель</t>
  </si>
  <si>
    <t>Хлоргексидин</t>
  </si>
  <si>
    <t>Физраствор</t>
  </si>
  <si>
    <t>Шприц</t>
  </si>
  <si>
    <t>Дорогостой</t>
  </si>
  <si>
    <t>ФП</t>
  </si>
  <si>
    <t>Лекарственные средства</t>
  </si>
  <si>
    <t>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</si>
</sst>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-* #,##0.00_р_._-;\-* #,##0.00_р_._-;_-* &quot;-&quot;??_р_._-;_-@_-"/>
  </numFmts>
  <fonts count="13" x14ac:knownFonts="1">
    <font>
      <sz val="10"/>
      <name val="Arial Cyr"/>
      <charset val="204"/>
    </font>
    <font>
      <sz val="11"/>
      <color rgb="FF000000"/>
      <name val="Arial Cyr"/>
    </font>
    <font>
      <sz val="10"/>
      <name val="Arial Cyr"/>
      <charset val="204"/>
    </font>
    <font>
      <sz val="20"/>
      <color theme="0" tint="-0.34998626667073579"/>
      <name val="Arial Cyr"/>
      <charset val="204"/>
    </font>
    <font>
      <sz val="12"/>
      <name val="Arial Cyr"/>
      <charset val="204"/>
    </font>
    <font>
      <b/>
      <sz val="9"/>
      <name val="Arial Cyr"/>
      <charset val="204"/>
    </font>
    <font>
      <sz val="10"/>
      <color theme="1"/>
      <name val="Arial Cyr"/>
      <charset val="204"/>
    </font>
    <font>
      <sz val="10"/>
      <color theme="1"/>
      <name val="Arial Cyr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152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3" fillId="0" borderId="1" xfId="0" applyFont="1" applyBorder="1" applyAlignment="1"/>
    <xf numFmtId="0" fontId="4" fillId="0" borderId="1" xfId="0" applyFont="1" applyBorder="1"/>
    <xf numFmtId="0" fontId="0" fillId="0" borderId="2" xfId="0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6" fillId="3" borderId="7" xfId="0" applyFont="1" applyFill="1" applyBorder="1" applyAlignment="1">
      <alignment vertical="center"/>
    </xf>
    <xf numFmtId="2" fontId="0" fillId="0" borderId="7" xfId="0" applyNumberFormat="1" applyBorder="1" applyAlignment="1">
      <alignment vertical="center"/>
    </xf>
    <xf numFmtId="164" fontId="0" fillId="4" borderId="8" xfId="0" applyNumberFormat="1" applyFill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/>
    </xf>
    <xf numFmtId="2" fontId="0" fillId="0" borderId="10" xfId="0" applyNumberFormat="1" applyBorder="1" applyAlignment="1">
      <alignment vertical="center"/>
    </xf>
    <xf numFmtId="164" fontId="0" fillId="4" borderId="11" xfId="0" applyNumberForma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</cellXfs>
  <cellStyles count="152">
    <cellStyle name="Обычный" xfId="0" builtinId="0"/>
    <cellStyle name="Обычный 10" xfId="1"/>
    <cellStyle name="Обычный 10 10" xfId="2"/>
    <cellStyle name="Обычный 10 11" xfId="3"/>
    <cellStyle name="Обычный 10 12" xfId="4"/>
    <cellStyle name="Обычный 10 13" xfId="5"/>
    <cellStyle name="Обычный 10 14" xfId="6"/>
    <cellStyle name="Обычный 10 15" xfId="7"/>
    <cellStyle name="Обычный 10 2" xfId="8"/>
    <cellStyle name="Обычный 10 3" xfId="9"/>
    <cellStyle name="Обычный 10 4" xfId="10"/>
    <cellStyle name="Обычный 10 5" xfId="11"/>
    <cellStyle name="Обычный 10 6" xfId="12"/>
    <cellStyle name="Обычный 10 7" xfId="13"/>
    <cellStyle name="Обычный 10 8" xfId="14"/>
    <cellStyle name="Обычный 10 9" xfId="15"/>
    <cellStyle name="Обычный 11" xfId="16"/>
    <cellStyle name="Обычный 11 10" xfId="17"/>
    <cellStyle name="Обычный 11 11" xfId="18"/>
    <cellStyle name="Обычный 11 12" xfId="19"/>
    <cellStyle name="Обычный 11 13" xfId="20"/>
    <cellStyle name="Обычный 11 2" xfId="21"/>
    <cellStyle name="Обычный 11 3" xfId="22"/>
    <cellStyle name="Обычный 11 4" xfId="23"/>
    <cellStyle name="Обычный 11 5" xfId="24"/>
    <cellStyle name="Обычный 11 6" xfId="25"/>
    <cellStyle name="Обычный 11 7" xfId="26"/>
    <cellStyle name="Обычный 11 8" xfId="27"/>
    <cellStyle name="Обычный 11 9" xfId="28"/>
    <cellStyle name="Обычный 12" xfId="29"/>
    <cellStyle name="Обычный 12 10" xfId="30"/>
    <cellStyle name="Обычный 12 11" xfId="31"/>
    <cellStyle name="Обычный 12 12" xfId="32"/>
    <cellStyle name="Обычный 12 13" xfId="33"/>
    <cellStyle name="Обычный 12 2" xfId="34"/>
    <cellStyle name="Обычный 12 3" xfId="35"/>
    <cellStyle name="Обычный 12 4" xfId="36"/>
    <cellStyle name="Обычный 12 5" xfId="37"/>
    <cellStyle name="Обычный 12 6" xfId="38"/>
    <cellStyle name="Обычный 12 7" xfId="39"/>
    <cellStyle name="Обычный 12 8" xfId="40"/>
    <cellStyle name="Обычный 12 9" xfId="41"/>
    <cellStyle name="Обычный 13 2" xfId="42"/>
    <cellStyle name="Обычный 13 3" xfId="43"/>
    <cellStyle name="Обычный 13 4" xfId="44"/>
    <cellStyle name="Обычный 13 5" xfId="45"/>
    <cellStyle name="Обычный 13 6" xfId="46"/>
    <cellStyle name="Обычный 14" xfId="47"/>
    <cellStyle name="Обычный 14 2" xfId="48"/>
    <cellStyle name="Обычный 14 3" xfId="49"/>
    <cellStyle name="Обычный 14 4" xfId="50"/>
    <cellStyle name="Обычный 14 5" xfId="51"/>
    <cellStyle name="Обычный 15" xfId="52"/>
    <cellStyle name="Обычный 15 2" xfId="53"/>
    <cellStyle name="Обычный 15 3" xfId="54"/>
    <cellStyle name="Обычный 15 4" xfId="55"/>
    <cellStyle name="Обычный 15 5" xfId="56"/>
    <cellStyle name="Обычный 16" xfId="57"/>
    <cellStyle name="Обычный 16 2" xfId="58"/>
    <cellStyle name="Обычный 16 3" xfId="59"/>
    <cellStyle name="Обычный 16 4" xfId="60"/>
    <cellStyle name="Обычный 16 5" xfId="61"/>
    <cellStyle name="Обычный 17" xfId="62"/>
    <cellStyle name="Обычный 17 2" xfId="63"/>
    <cellStyle name="Обычный 17 3" xfId="64"/>
    <cellStyle name="Обычный 17 4" xfId="65"/>
    <cellStyle name="Обычный 17 5" xfId="66"/>
    <cellStyle name="Обычный 18" xfId="67"/>
    <cellStyle name="Обычный 18 2" xfId="68"/>
    <cellStyle name="Обычный 18 3" xfId="69"/>
    <cellStyle name="Обычный 18 4" xfId="70"/>
    <cellStyle name="Обычный 18 5" xfId="71"/>
    <cellStyle name="Обычный 19" xfId="72"/>
    <cellStyle name="Обычный 19 2" xfId="73"/>
    <cellStyle name="Обычный 19 3" xfId="74"/>
    <cellStyle name="Обычный 19 4" xfId="75"/>
    <cellStyle name="Обычный 19 5" xfId="76"/>
    <cellStyle name="Обычный 2" xfId="77"/>
    <cellStyle name="Обычный 2 10" xfId="78"/>
    <cellStyle name="Обычный 2 11" xfId="79"/>
    <cellStyle name="Обычный 2 12" xfId="80"/>
    <cellStyle name="Обычный 2 13" xfId="81"/>
    <cellStyle name="Обычный 2 2" xfId="82"/>
    <cellStyle name="Обычный 2 2 2" xfId="83"/>
    <cellStyle name="Обычный 2 3" xfId="84"/>
    <cellStyle name="Обычный 2 4" xfId="85"/>
    <cellStyle name="Обычный 2 5" xfId="86"/>
    <cellStyle name="Обычный 2 6" xfId="87"/>
    <cellStyle name="Обычный 2 7" xfId="88"/>
    <cellStyle name="Обычный 2 8" xfId="89"/>
    <cellStyle name="Обычный 2 9" xfId="90"/>
    <cellStyle name="Обычный 2 9 2" xfId="91"/>
    <cellStyle name="Обычный 20" xfId="92"/>
    <cellStyle name="Обычный 20 2" xfId="93"/>
    <cellStyle name="Обычный 20 3" xfId="94"/>
    <cellStyle name="Обычный 20 4" xfId="95"/>
    <cellStyle name="Обычный 20 5" xfId="96"/>
    <cellStyle name="Обычный 21 2" xfId="97"/>
    <cellStyle name="Обычный 21 3" xfId="98"/>
    <cellStyle name="Обычный 21 4" xfId="99"/>
    <cellStyle name="Обычный 21 5" xfId="100"/>
    <cellStyle name="Обычный 22" xfId="101"/>
    <cellStyle name="Обычный 22 2" xfId="102"/>
    <cellStyle name="Обычный 23" xfId="103"/>
    <cellStyle name="Обычный 23 2" xfId="104"/>
    <cellStyle name="Обычный 24 2" xfId="105"/>
    <cellStyle name="Обычный 24 3" xfId="106"/>
    <cellStyle name="Обычный 24 4" xfId="107"/>
    <cellStyle name="Обычный 3" xfId="108"/>
    <cellStyle name="Обычный 4" xfId="109"/>
    <cellStyle name="Обычный 4 10" xfId="110"/>
    <cellStyle name="Обычный 4 2" xfId="111"/>
    <cellStyle name="Обычный 4 3" xfId="112"/>
    <cellStyle name="Обычный 4 4" xfId="113"/>
    <cellStyle name="Обычный 4 5" xfId="114"/>
    <cellStyle name="Обычный 4 6" xfId="115"/>
    <cellStyle name="Обычный 4 7" xfId="116"/>
    <cellStyle name="Обычный 4 8" xfId="117"/>
    <cellStyle name="Обычный 4 9" xfId="118"/>
    <cellStyle name="Обычный 7" xfId="119"/>
    <cellStyle name="Обычный 7 10" xfId="120"/>
    <cellStyle name="Обычный 7 11" xfId="121"/>
    <cellStyle name="Обычный 7 12" xfId="122"/>
    <cellStyle name="Обычный 7 13" xfId="123"/>
    <cellStyle name="Обычный 7 14" xfId="124"/>
    <cellStyle name="Обычный 7 15" xfId="125"/>
    <cellStyle name="Обычный 7 2" xfId="126"/>
    <cellStyle name="Обычный 7 3" xfId="127"/>
    <cellStyle name="Обычный 7 4" xfId="128"/>
    <cellStyle name="Обычный 7 5" xfId="129"/>
    <cellStyle name="Обычный 7 6" xfId="130"/>
    <cellStyle name="Обычный 7 7" xfId="131"/>
    <cellStyle name="Обычный 7 8" xfId="132"/>
    <cellStyle name="Обычный 7 9" xfId="133"/>
    <cellStyle name="Обычный 9" xfId="134"/>
    <cellStyle name="Обычный 9 10" xfId="135"/>
    <cellStyle name="Обычный 9 11" xfId="136"/>
    <cellStyle name="Обычный 9 12" xfId="137"/>
    <cellStyle name="Обычный 9 13" xfId="138"/>
    <cellStyle name="Обычный 9 14" xfId="139"/>
    <cellStyle name="Обычный 9 15" xfId="140"/>
    <cellStyle name="Обычный 9 2" xfId="141"/>
    <cellStyle name="Обычный 9 3" xfId="142"/>
    <cellStyle name="Обычный 9 4" xfId="143"/>
    <cellStyle name="Обычный 9 5" xfId="144"/>
    <cellStyle name="Обычный 9 6" xfId="145"/>
    <cellStyle name="Обычный 9 7" xfId="146"/>
    <cellStyle name="Обычный 9 8" xfId="147"/>
    <cellStyle name="Обычный 9 9" xfId="148"/>
    <cellStyle name="Пояснение 2" xfId="149"/>
    <cellStyle name="Процентный 2" xfId="150"/>
    <cellStyle name="Финансовый 2" xfId="151"/>
  </cellStyles>
  <dxfs count="14">
    <dxf>
      <fill>
        <patternFill>
          <bgColor rgb="FFFF9999"/>
        </patternFill>
      </fill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numFmt numFmtId="164" formatCode="0.000"/>
      <fill>
        <patternFill patternType="solid">
          <fgColor indexed="64"/>
          <bgColor theme="0" tint="-4.9989318521683403E-2"/>
        </patternFill>
      </fill>
      <alignment vertical="center" textRotation="0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</dxf>
    <dxf>
      <numFmt numFmtId="2" formatCode="0.00"/>
      <alignment vertical="center" textRotation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numFmt numFmtId="2" formatCode="0.00"/>
      <alignment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 Cyr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alignment horizontal="left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top style="thin">
          <color theme="0" tint="-0.34998626667073579"/>
        </top>
      </border>
    </dxf>
    <dxf>
      <border>
        <bottom style="thin">
          <color theme="0" tint="-0.34998626667073579"/>
        </bottom>
      </border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771525</xdr:colOff>
          <xdr:row>1</xdr:row>
          <xdr:rowOff>28575</xdr:rowOff>
        </xdr:from>
        <xdr:to>
          <xdr:col>7</xdr:col>
          <xdr:colOff>1333500</xdr:colOff>
          <xdr:row>2</xdr:row>
          <xdr:rowOff>57150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Добавить строку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\&#1060;&#1072;&#1081;&#1083;&#1099;%20&#1040;&#1059;&#1055;\&#1055;&#1051;&#1040;&#1053;&#1054;&#1042;&#1054;-&#1069;&#1050;&#1054;&#1053;&#1054;&#1052;&#1048;&#1063;&#1045;&#1057;&#1050;&#1048;&#1049;%20&#1054;&#1058;&#1044;&#1045;&#1051;\&#1069;&#1092;&#1092;&#1077;&#1082;&#1090;&#1080;&#1074;&#1085;&#1086;&#1089;&#1090;&#1100;\&#1045;&#1076;&#1080;&#1085;&#1072;&#1103;%20&#1092;&#1086;&#1088;&#1084;&#1072;%20&#1076;&#1083;&#1103;%20&#1088;&#1072;&#1089;&#1095;&#1077;&#1090;&#1072;%20&#1055;&#1052;&#1059;%20(1.0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Исходные данные"/>
      <sheetName val="Номенклатура услуг "/>
      <sheetName val="ТК"/>
      <sheetName val="Сводная (калькуляция)"/>
      <sheetName val="Нормы расходов ТМЦ"/>
      <sheetName val="ИзносОС"/>
      <sheetName val="Справочник ТМЦ"/>
      <sheetName val="Справочник ОС и инструментов"/>
      <sheetName val="Пр справочник"/>
    </sheetNames>
    <definedNames>
      <definedName name="Добавленестрок"/>
    </definedNames>
    <sheetDataSet>
      <sheetData sheetId="0" refreshError="1"/>
      <sheetData sheetId="1" refreshError="1"/>
      <sheetData sheetId="2"/>
      <sheetData sheetId="3">
        <row r="5">
          <cell r="E5" t="str">
            <v>B01.047.002.001</v>
          </cell>
        </row>
      </sheetData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Таблица1" displayName="Таблица1" ref="A4:H17" totalsRowShown="0" headerRowDxfId="13" dataDxfId="12" headerRowBorderDxfId="10" tableBorderDxfId="11" totalsRowBorderDxfId="9">
  <autoFilter ref="A4:H17"/>
  <tableColumns count="8">
    <tableColumn id="1" name="№п/п" dataDxfId="8"/>
    <tableColumn id="2" name="Код" dataDxfId="7"/>
    <tableColumn id="3" name="Наименование материала" dataDxfId="6"/>
    <tableColumn id="8" name="Категория" dataDxfId="1"/>
    <tableColumn id="4" name="ед. изм." dataDxfId="5"/>
    <tableColumn id="5" name="Кол-во базовых ед. в упаковке" dataDxfId="4"/>
    <tableColumn id="6" name="Стоимость упаковки, руб." dataDxfId="3"/>
    <tableColumn id="7" name="Расчетная стоимость 1 баз. ед." dataDxfId="2">
      <calculatedColumnFormula>IFERROR(G5/F5," 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tabColor theme="7" tint="-0.249977111117893"/>
  </sheetPr>
  <dimension ref="A1:K17"/>
  <sheetViews>
    <sheetView tabSelected="1" workbookViewId="0">
      <pane ySplit="4" topLeftCell="A5" activePane="bottomLeft" state="frozen"/>
      <selection pane="bottomLeft" activeCell="F29" sqref="F29"/>
    </sheetView>
  </sheetViews>
  <sheetFormatPr defaultRowHeight="12.75" x14ac:dyDescent="0.2"/>
  <cols>
    <col min="1" max="1" width="5.28515625" customWidth="1"/>
    <col min="2" max="2" width="7" customWidth="1"/>
    <col min="3" max="3" width="35.7109375" customWidth="1"/>
    <col min="4" max="4" width="34.42578125" customWidth="1"/>
    <col min="5" max="5" width="10" customWidth="1"/>
    <col min="6" max="6" width="20" customWidth="1"/>
    <col min="7" max="7" width="19.7109375" customWidth="1"/>
    <col min="8" max="8" width="20.7109375" customWidth="1"/>
  </cols>
  <sheetData>
    <row r="1" spans="1:11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11" ht="26.25" customHeight="1" x14ac:dyDescent="0.35">
      <c r="A2" s="2" t="s">
        <v>0</v>
      </c>
      <c r="B2" s="1"/>
      <c r="C2" s="3"/>
      <c r="D2" s="3"/>
      <c r="E2" s="1"/>
      <c r="F2" s="1"/>
      <c r="G2" s="1"/>
      <c r="H2" s="1"/>
      <c r="I2" s="4"/>
      <c r="J2" s="1"/>
      <c r="K2" s="1"/>
    </row>
    <row r="3" spans="1:11" x14ac:dyDescent="0.2">
      <c r="A3" s="1"/>
      <c r="B3" s="1"/>
      <c r="C3" s="1"/>
      <c r="D3" s="1"/>
      <c r="E3" s="1"/>
      <c r="F3" s="1"/>
      <c r="G3" s="1"/>
      <c r="H3" s="1"/>
    </row>
    <row r="4" spans="1:11" ht="24" x14ac:dyDescent="0.2">
      <c r="A4" s="5" t="s">
        <v>1</v>
      </c>
      <c r="B4" s="6" t="s">
        <v>2</v>
      </c>
      <c r="C4" s="6" t="s">
        <v>3</v>
      </c>
      <c r="D4" s="6" t="s">
        <v>27</v>
      </c>
      <c r="E4" s="6" t="s">
        <v>4</v>
      </c>
      <c r="F4" s="6" t="s">
        <v>5</v>
      </c>
      <c r="G4" s="6" t="s">
        <v>6</v>
      </c>
      <c r="H4" s="7" t="s">
        <v>7</v>
      </c>
    </row>
    <row r="5" spans="1:11" x14ac:dyDescent="0.2">
      <c r="A5" s="8">
        <v>1</v>
      </c>
      <c r="B5" s="9">
        <v>1</v>
      </c>
      <c r="C5" s="10" t="s">
        <v>8</v>
      </c>
      <c r="D5" s="16" t="s">
        <v>24</v>
      </c>
      <c r="E5" s="11" t="s">
        <v>9</v>
      </c>
      <c r="F5" s="12">
        <v>100</v>
      </c>
      <c r="G5" s="12">
        <v>421</v>
      </c>
      <c r="H5" s="13">
        <f t="shared" ref="H5:H13" si="0">IFERROR(G5/F5," ")</f>
        <v>4.21</v>
      </c>
    </row>
    <row r="6" spans="1:11" x14ac:dyDescent="0.2">
      <c r="A6" s="14">
        <v>2</v>
      </c>
      <c r="B6" s="15">
        <v>2</v>
      </c>
      <c r="C6" s="16" t="s">
        <v>10</v>
      </c>
      <c r="D6" s="16" t="s">
        <v>25</v>
      </c>
      <c r="E6" s="17" t="s">
        <v>9</v>
      </c>
      <c r="F6" s="18">
        <v>100</v>
      </c>
      <c r="G6" s="18">
        <v>523</v>
      </c>
      <c r="H6" s="19">
        <f t="shared" si="0"/>
        <v>5.23</v>
      </c>
    </row>
    <row r="7" spans="1:11" x14ac:dyDescent="0.2">
      <c r="A7" s="14">
        <v>3</v>
      </c>
      <c r="B7" s="15">
        <v>3</v>
      </c>
      <c r="C7" s="16" t="s">
        <v>11</v>
      </c>
      <c r="D7" s="16" t="s">
        <v>25</v>
      </c>
      <c r="E7" s="17" t="s">
        <v>12</v>
      </c>
      <c r="F7" s="18">
        <v>300</v>
      </c>
      <c r="G7" s="18">
        <v>1360</v>
      </c>
      <c r="H7" s="19">
        <f t="shared" si="0"/>
        <v>4.5333333333333332</v>
      </c>
    </row>
    <row r="8" spans="1:11" x14ac:dyDescent="0.2">
      <c r="A8" s="14">
        <v>4</v>
      </c>
      <c r="B8" s="15">
        <v>4</v>
      </c>
      <c r="C8" s="16" t="s">
        <v>13</v>
      </c>
      <c r="D8" s="16" t="s">
        <v>25</v>
      </c>
      <c r="E8" s="17" t="s">
        <v>9</v>
      </c>
      <c r="F8" s="18">
        <v>100</v>
      </c>
      <c r="G8" s="18">
        <v>230</v>
      </c>
      <c r="H8" s="19">
        <f t="shared" si="0"/>
        <v>2.2999999999999998</v>
      </c>
    </row>
    <row r="9" spans="1:11" x14ac:dyDescent="0.2">
      <c r="A9" s="14">
        <v>5</v>
      </c>
      <c r="B9" s="15">
        <v>5</v>
      </c>
      <c r="C9" s="16" t="s">
        <v>14</v>
      </c>
      <c r="D9" s="16" t="s">
        <v>25</v>
      </c>
      <c r="E9" s="17" t="s">
        <v>15</v>
      </c>
      <c r="F9" s="18">
        <v>100</v>
      </c>
      <c r="G9" s="18">
        <v>500</v>
      </c>
      <c r="H9" s="19">
        <f t="shared" si="0"/>
        <v>5</v>
      </c>
    </row>
    <row r="10" spans="1:11" x14ac:dyDescent="0.2">
      <c r="A10" s="14">
        <v>6</v>
      </c>
      <c r="B10" s="15">
        <v>6</v>
      </c>
      <c r="C10" s="16" t="s">
        <v>16</v>
      </c>
      <c r="D10" s="16" t="s">
        <v>25</v>
      </c>
      <c r="E10" s="17" t="s">
        <v>9</v>
      </c>
      <c r="F10" s="18">
        <v>1</v>
      </c>
      <c r="G10" s="18">
        <v>20</v>
      </c>
      <c r="H10" s="19">
        <f t="shared" si="0"/>
        <v>20</v>
      </c>
    </row>
    <row r="11" spans="1:11" x14ac:dyDescent="0.2">
      <c r="A11" s="14">
        <v>7</v>
      </c>
      <c r="B11" s="15">
        <v>7</v>
      </c>
      <c r="C11" s="16" t="s">
        <v>17</v>
      </c>
      <c r="D11" s="16" t="s">
        <v>24</v>
      </c>
      <c r="E11" s="17" t="s">
        <v>12</v>
      </c>
      <c r="F11" s="18">
        <v>3.5</v>
      </c>
      <c r="G11" s="18">
        <v>1250</v>
      </c>
      <c r="H11" s="19">
        <f t="shared" si="0"/>
        <v>357.14285714285717</v>
      </c>
    </row>
    <row r="12" spans="1:11" x14ac:dyDescent="0.2">
      <c r="A12" s="14">
        <v>8</v>
      </c>
      <c r="B12" s="15">
        <v>8</v>
      </c>
      <c r="C12" s="16" t="s">
        <v>18</v>
      </c>
      <c r="D12" s="16" t="s">
        <v>24</v>
      </c>
      <c r="E12" s="17" t="s">
        <v>9</v>
      </c>
      <c r="F12" s="18">
        <v>100</v>
      </c>
      <c r="G12" s="18">
        <v>1000</v>
      </c>
      <c r="H12" s="19">
        <f t="shared" si="0"/>
        <v>10</v>
      </c>
    </row>
    <row r="13" spans="1:11" x14ac:dyDescent="0.2">
      <c r="A13" s="14">
        <v>9</v>
      </c>
      <c r="B13" s="15">
        <v>9</v>
      </c>
      <c r="C13" s="16" t="s">
        <v>19</v>
      </c>
      <c r="D13" s="16" t="s">
        <v>24</v>
      </c>
      <c r="E13" s="17" t="s">
        <v>12</v>
      </c>
      <c r="F13" s="18">
        <v>20</v>
      </c>
      <c r="G13" s="18">
        <v>600</v>
      </c>
      <c r="H13" s="19">
        <f t="shared" si="0"/>
        <v>30</v>
      </c>
    </row>
    <row r="14" spans="1:11" x14ac:dyDescent="0.2">
      <c r="A14" s="14">
        <v>10</v>
      </c>
      <c r="B14" s="15">
        <v>10</v>
      </c>
      <c r="C14" s="16" t="s">
        <v>20</v>
      </c>
      <c r="D14" s="16" t="s">
        <v>24</v>
      </c>
      <c r="E14" s="17" t="s">
        <v>9</v>
      </c>
      <c r="F14" s="18">
        <v>100</v>
      </c>
      <c r="G14" s="18">
        <v>5000</v>
      </c>
      <c r="H14" s="19">
        <f>IFERROR(G14/F14," ")</f>
        <v>50</v>
      </c>
    </row>
    <row r="15" spans="1:11" x14ac:dyDescent="0.2">
      <c r="A15" s="14">
        <v>11</v>
      </c>
      <c r="B15" s="15">
        <v>11</v>
      </c>
      <c r="C15" s="16" t="s">
        <v>21</v>
      </c>
      <c r="D15" s="16" t="s">
        <v>26</v>
      </c>
      <c r="E15" s="17" t="s">
        <v>9</v>
      </c>
      <c r="F15" s="18">
        <v>1</v>
      </c>
      <c r="G15" s="18">
        <v>16</v>
      </c>
      <c r="H15" s="19">
        <f>IFERROR(G15/F15," ")</f>
        <v>16</v>
      </c>
    </row>
    <row r="16" spans="1:11" x14ac:dyDescent="0.2">
      <c r="A16" s="14">
        <v>12</v>
      </c>
      <c r="B16" s="15">
        <v>12</v>
      </c>
      <c r="C16" s="16" t="s">
        <v>22</v>
      </c>
      <c r="D16" s="16" t="s">
        <v>26</v>
      </c>
      <c r="E16" s="17" t="s">
        <v>9</v>
      </c>
      <c r="F16" s="18">
        <v>1</v>
      </c>
      <c r="G16" s="18">
        <v>25</v>
      </c>
      <c r="H16" s="19">
        <f>IFERROR(G16/F16," ")</f>
        <v>25</v>
      </c>
    </row>
    <row r="17" spans="1:8" x14ac:dyDescent="0.2">
      <c r="A17" s="8">
        <v>13</v>
      </c>
      <c r="B17" s="9">
        <v>13</v>
      </c>
      <c r="C17" s="10" t="s">
        <v>23</v>
      </c>
      <c r="D17" s="16" t="s">
        <v>24</v>
      </c>
      <c r="E17" s="20" t="s">
        <v>9</v>
      </c>
      <c r="F17" s="12">
        <v>20</v>
      </c>
      <c r="G17" s="12">
        <v>320</v>
      </c>
      <c r="H17" s="13">
        <f>IFERROR(G17/F17," ")</f>
        <v>16</v>
      </c>
    </row>
  </sheetData>
  <conditionalFormatting sqref="B5:H17">
    <cfRule type="containsBlanks" dxfId="0" priority="1">
      <formula>LEN(TRIM(B5))=0</formula>
    </cfRule>
  </conditionalFormatting>
  <dataValidations count="2">
    <dataValidation type="list" allowBlank="1" showInputMessage="1" showErrorMessage="1" sqref="E5:E17">
      <formula1>INDIRECT("Таблица2[[#Все];[Наименование ед. измерения]]")</formula1>
    </dataValidation>
    <dataValidation type="list" allowBlank="1" showInputMessage="1" showErrorMessage="1" sqref="D5:D17">
      <formula1>сп</formula1>
    </dataValidation>
  </dataValidation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Добавленестрок">
                <anchor moveWithCells="1" sizeWithCells="1">
                  <from>
                    <xdr:col>6</xdr:col>
                    <xdr:colOff>771525</xdr:colOff>
                    <xdr:row>1</xdr:row>
                    <xdr:rowOff>28575</xdr:rowOff>
                  </from>
                  <to>
                    <xdr:col>7</xdr:col>
                    <xdr:colOff>1333500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1" sqref="A31"/>
    </sheetView>
  </sheetViews>
  <sheetFormatPr defaultRowHeight="12.75" x14ac:dyDescent="0.2"/>
  <cols>
    <col min="1" max="1" width="29.7109375" customWidth="1"/>
  </cols>
  <sheetData>
    <row r="1" spans="1:1" x14ac:dyDescent="0.2">
      <c r="A1" t="s">
        <v>24</v>
      </c>
    </row>
    <row r="2" spans="1:1" x14ac:dyDescent="0.2">
      <c r="A2" t="s">
        <v>25</v>
      </c>
    </row>
    <row r="3" spans="1:1" x14ac:dyDescent="0.2">
      <c r="A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Справочник ТМЦ</vt:lpstr>
      <vt:lpstr>Справочник категорий</vt:lpstr>
      <vt:lpstr>сп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Евгений Ю. Новиков</cp:lastModifiedBy>
  <dcterms:created xsi:type="dcterms:W3CDTF">2019-09-11T06:24:34Z</dcterms:created>
  <dcterms:modified xsi:type="dcterms:W3CDTF">2019-09-11T06:51:43Z</dcterms:modified>
</cp:coreProperties>
</file>