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Лист1" sheetId="1" r:id="rId1"/>
  </sheets>
  <definedNames>
    <definedName name="ck">OFFSET(Лист1!$AM$5,sin,1,zel,1)</definedName>
    <definedName name="koor">OFFSET(Лист1!$W$5,sin,0,zel,1)</definedName>
    <definedName name="koorkd">OFFSET(Лист1!$AM$5,sin,0,zel,1)</definedName>
    <definedName name="maxx">OFFSET(Лист1!$W$5,sin,2,zel,1)</definedName>
    <definedName name="minn">OFFSET(Лист1!$W$5,sin,3,zel,1)</definedName>
    <definedName name="pot">OFFSET(Лист1!$X$5,sin,0,zel,1)</definedName>
    <definedName name="rde">OFFSET(Лист1!$AF$5,sin,1,zel,1)</definedName>
    <definedName name="sin">Лист1!$N$4</definedName>
    <definedName name="vkoor">OFFSET(Лист1!$AF$5,sin,0,zel,1)</definedName>
    <definedName name="zel">Лист1!$O$4</definedName>
  </definedNames>
  <calcPr calcId="145621"/>
</workbook>
</file>

<file path=xl/calcChain.xml><?xml version="1.0" encoding="utf-8"?>
<calcChain xmlns="http://schemas.openxmlformats.org/spreadsheetml/2006/main"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6" i="1"/>
  <c r="X6" i="1" l="1"/>
  <c r="AM7" i="1" l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6" i="1"/>
  <c r="AG6" i="1"/>
  <c r="AG7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6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6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</calcChain>
</file>

<file path=xl/sharedStrings.xml><?xml version="1.0" encoding="utf-8"?>
<sst xmlns="http://schemas.openxmlformats.org/spreadsheetml/2006/main" count="26" uniqueCount="16">
  <si>
    <t>защитный потенциал, В
(данные для изменения)</t>
  </si>
  <si>
    <t>защитный потенциал, В
(не изменять)</t>
  </si>
  <si>
    <t>коррозионные дефекты по последней ВТД,
% от толщины стенки трубы 
(данные для изменения)</t>
  </si>
  <si>
    <t>коррозионные дефекты по последней ВТД,
% от толщины стенки трубы 
(не изменять)</t>
  </si>
  <si>
    <t>координаты</t>
  </si>
  <si>
    <t>защитный потенциал, В</t>
  </si>
  <si>
    <t>min</t>
  </si>
  <si>
    <t>max</t>
  </si>
  <si>
    <t>распределение дефектов</t>
  </si>
  <si>
    <t>скорость коррозии</t>
  </si>
  <si>
    <t>скорость внешней коррозии стенки трубы по посл. ВТД
мм/год
(данные для изменения)</t>
  </si>
  <si>
    <t>скорость внешней коррозии стенки трубы по посл. ВТД
мм/год
(не изменять)</t>
  </si>
  <si>
    <t>прошлое</t>
  </si>
  <si>
    <t>будущее</t>
  </si>
  <si>
    <t>ближе</t>
  </si>
  <si>
    <t>дальше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</si>
</sst>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Border="1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/>
  </cellXfs>
  <cellStyles count="1">
    <cellStyle name="Обычный" xfId="0" builtinId="0"/>
  </cellStyles>
  <dxfs count="36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</border>
    </dxf>
    <dxf>
      <border outline="0">
        <bottom style="thin">
          <color theme="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border outline="0">
        <bottom style="thin">
          <color theme="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baseline="0">
                <a:effectLst/>
                <a:latin typeface="Times New Roman" pitchFamily="18" charset="0"/>
                <a:cs typeface="Times New Roman" pitchFamily="18" charset="0"/>
              </a:rPr>
              <a:t>защитный потенциал, В</a:t>
            </a:r>
            <a:endParaRPr lang="ru-RU" sz="1200">
              <a:effectLst/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Лист1!$X$5</c:f>
              <c:strCache>
                <c:ptCount val="1"/>
                <c:pt idx="0">
                  <c:v>защитный потенциал, В</c:v>
                </c:pt>
              </c:strCache>
            </c:strRef>
          </c:tx>
          <c:marker>
            <c:symbol val="none"/>
          </c:marker>
          <c:cat>
            <c:numRef>
              <c:f>[0]!koor</c:f>
              <c:numCache>
                <c:formatCode>0</c:formatCode>
                <c:ptCount val="52"/>
                <c:pt idx="0">
                  <c:v>5000</c:v>
                </c:pt>
                <c:pt idx="1">
                  <c:v>5100</c:v>
                </c:pt>
                <c:pt idx="2">
                  <c:v>5200</c:v>
                </c:pt>
                <c:pt idx="3">
                  <c:v>5300</c:v>
                </c:pt>
                <c:pt idx="4">
                  <c:v>5400</c:v>
                </c:pt>
                <c:pt idx="5">
                  <c:v>5500</c:v>
                </c:pt>
                <c:pt idx="6">
                  <c:v>5600</c:v>
                </c:pt>
                <c:pt idx="7">
                  <c:v>5700</c:v>
                </c:pt>
                <c:pt idx="8">
                  <c:v>5800</c:v>
                </c:pt>
                <c:pt idx="9">
                  <c:v>5900</c:v>
                </c:pt>
                <c:pt idx="10">
                  <c:v>6000</c:v>
                </c:pt>
                <c:pt idx="11">
                  <c:v>6100</c:v>
                </c:pt>
                <c:pt idx="12">
                  <c:v>6200</c:v>
                </c:pt>
                <c:pt idx="13">
                  <c:v>6300</c:v>
                </c:pt>
                <c:pt idx="14">
                  <c:v>6400</c:v>
                </c:pt>
                <c:pt idx="15">
                  <c:v>6500</c:v>
                </c:pt>
                <c:pt idx="16">
                  <c:v>6600</c:v>
                </c:pt>
                <c:pt idx="17">
                  <c:v>6700</c:v>
                </c:pt>
                <c:pt idx="18">
                  <c:v>6800</c:v>
                </c:pt>
                <c:pt idx="19">
                  <c:v>6900</c:v>
                </c:pt>
                <c:pt idx="20">
                  <c:v>7000</c:v>
                </c:pt>
                <c:pt idx="21">
                  <c:v>7100</c:v>
                </c:pt>
                <c:pt idx="22">
                  <c:v>7200</c:v>
                </c:pt>
                <c:pt idx="23">
                  <c:v>7300</c:v>
                </c:pt>
                <c:pt idx="24">
                  <c:v>7400</c:v>
                </c:pt>
                <c:pt idx="25">
                  <c:v>7500</c:v>
                </c:pt>
                <c:pt idx="26">
                  <c:v>7600</c:v>
                </c:pt>
                <c:pt idx="27">
                  <c:v>7700</c:v>
                </c:pt>
                <c:pt idx="28">
                  <c:v>7800</c:v>
                </c:pt>
                <c:pt idx="29">
                  <c:v>7900</c:v>
                </c:pt>
                <c:pt idx="30">
                  <c:v>8000</c:v>
                </c:pt>
                <c:pt idx="31">
                  <c:v>8100</c:v>
                </c:pt>
                <c:pt idx="32">
                  <c:v>8200</c:v>
                </c:pt>
                <c:pt idx="33">
                  <c:v>8300</c:v>
                </c:pt>
                <c:pt idx="34">
                  <c:v>8400</c:v>
                </c:pt>
                <c:pt idx="35">
                  <c:v>8500</c:v>
                </c:pt>
                <c:pt idx="36">
                  <c:v>8600</c:v>
                </c:pt>
                <c:pt idx="37">
                  <c:v>8700</c:v>
                </c:pt>
                <c:pt idx="38">
                  <c:v>8800</c:v>
                </c:pt>
                <c:pt idx="39">
                  <c:v>8900</c:v>
                </c:pt>
                <c:pt idx="40">
                  <c:v>9000</c:v>
                </c:pt>
                <c:pt idx="41">
                  <c:v>9100</c:v>
                </c:pt>
                <c:pt idx="42">
                  <c:v>9200</c:v>
                </c:pt>
                <c:pt idx="43">
                  <c:v>9300</c:v>
                </c:pt>
                <c:pt idx="44">
                  <c:v>9400</c:v>
                </c:pt>
                <c:pt idx="45">
                  <c:v>9500</c:v>
                </c:pt>
                <c:pt idx="46">
                  <c:v>9600</c:v>
                </c:pt>
                <c:pt idx="47">
                  <c:v>9700</c:v>
                </c:pt>
                <c:pt idx="48">
                  <c:v>9800</c:v>
                </c:pt>
                <c:pt idx="49">
                  <c:v>9900</c:v>
                </c:pt>
                <c:pt idx="50">
                  <c:v>10000</c:v>
                </c:pt>
                <c:pt idx="51">
                  <c:v>10100</c:v>
                </c:pt>
              </c:numCache>
            </c:numRef>
          </c:cat>
          <c:val>
            <c:numRef>
              <c:f>[0]!pot</c:f>
              <c:numCache>
                <c:formatCode>General</c:formatCode>
                <c:ptCount val="52"/>
                <c:pt idx="0">
                  <c:v>-1.3939999999999999</c:v>
                </c:pt>
                <c:pt idx="1">
                  <c:v>-1.3839999999999999</c:v>
                </c:pt>
                <c:pt idx="2">
                  <c:v>-1.3939999999999999</c:v>
                </c:pt>
                <c:pt idx="3">
                  <c:v>-1.3839999999999999</c:v>
                </c:pt>
                <c:pt idx="4">
                  <c:v>-1.3839999999999999</c:v>
                </c:pt>
                <c:pt idx="5">
                  <c:v>-1.3839999999999999</c:v>
                </c:pt>
                <c:pt idx="6">
                  <c:v>-1.3839999999999999</c:v>
                </c:pt>
                <c:pt idx="7">
                  <c:v>-1.3839999999999999</c:v>
                </c:pt>
                <c:pt idx="8">
                  <c:v>-1.389</c:v>
                </c:pt>
                <c:pt idx="9">
                  <c:v>-1.3939999999999999</c:v>
                </c:pt>
                <c:pt idx="10">
                  <c:v>-1.3939999999999999</c:v>
                </c:pt>
                <c:pt idx="11">
                  <c:v>-1.3839999999999999</c:v>
                </c:pt>
                <c:pt idx="12">
                  <c:v>-1.3839999999999999</c:v>
                </c:pt>
                <c:pt idx="13">
                  <c:v>-1.3839999999999999</c:v>
                </c:pt>
                <c:pt idx="14">
                  <c:v>-1.3839999999999999</c:v>
                </c:pt>
                <c:pt idx="15">
                  <c:v>-1.3939999999999999</c:v>
                </c:pt>
                <c:pt idx="16">
                  <c:v>-1.3839999999999999</c:v>
                </c:pt>
                <c:pt idx="17">
                  <c:v>-1.3939999999999999</c:v>
                </c:pt>
                <c:pt idx="18">
                  <c:v>-1.3839999999999999</c:v>
                </c:pt>
                <c:pt idx="19">
                  <c:v>-1.3839999999999999</c:v>
                </c:pt>
                <c:pt idx="20">
                  <c:v>-10</c:v>
                </c:pt>
                <c:pt idx="21">
                  <c:v>-1.3839999999999999</c:v>
                </c:pt>
                <c:pt idx="22">
                  <c:v>-1.3939999999999999</c:v>
                </c:pt>
                <c:pt idx="23">
                  <c:v>-1.389</c:v>
                </c:pt>
                <c:pt idx="24">
                  <c:v>-1.3839999999999999</c:v>
                </c:pt>
                <c:pt idx="25">
                  <c:v>-1.389</c:v>
                </c:pt>
                <c:pt idx="26">
                  <c:v>-1.3839999999999999</c:v>
                </c:pt>
                <c:pt idx="27">
                  <c:v>-1.389</c:v>
                </c:pt>
                <c:pt idx="28">
                  <c:v>-1.389</c:v>
                </c:pt>
                <c:pt idx="29">
                  <c:v>-1.3839999999999999</c:v>
                </c:pt>
                <c:pt idx="30">
                  <c:v>-1.3839999999999999</c:v>
                </c:pt>
                <c:pt idx="31">
                  <c:v>-1.389</c:v>
                </c:pt>
                <c:pt idx="32">
                  <c:v>-1.389</c:v>
                </c:pt>
                <c:pt idx="33">
                  <c:v>-1.3839999999999999</c:v>
                </c:pt>
                <c:pt idx="34">
                  <c:v>-1.3839999999999999</c:v>
                </c:pt>
                <c:pt idx="35">
                  <c:v>-1.3839999999999999</c:v>
                </c:pt>
                <c:pt idx="36">
                  <c:v>-1.389</c:v>
                </c:pt>
                <c:pt idx="37">
                  <c:v>-1.3839999999999999</c:v>
                </c:pt>
                <c:pt idx="38">
                  <c:v>-1.389</c:v>
                </c:pt>
                <c:pt idx="39">
                  <c:v>-1.389</c:v>
                </c:pt>
                <c:pt idx="40">
                  <c:v>-1.3839999999999999</c:v>
                </c:pt>
                <c:pt idx="41">
                  <c:v>-1.389</c:v>
                </c:pt>
                <c:pt idx="42">
                  <c:v>-1.3779999999999999</c:v>
                </c:pt>
                <c:pt idx="43">
                  <c:v>-1.3779999999999999</c:v>
                </c:pt>
                <c:pt idx="44">
                  <c:v>-1.389</c:v>
                </c:pt>
                <c:pt idx="45">
                  <c:v>-1.3779999999999999</c:v>
                </c:pt>
                <c:pt idx="46">
                  <c:v>-1.3779999999999999</c:v>
                </c:pt>
                <c:pt idx="47">
                  <c:v>-1.3779999999999999</c:v>
                </c:pt>
                <c:pt idx="48">
                  <c:v>-1.3779999999999999</c:v>
                </c:pt>
                <c:pt idx="49">
                  <c:v>-1.389</c:v>
                </c:pt>
                <c:pt idx="50">
                  <c:v>-1.3779999999999999</c:v>
                </c:pt>
                <c:pt idx="51">
                  <c:v>-1.389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Лист1!$Y$5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solidFill>
                <a:schemeClr val="accent5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[0]!koor</c:f>
              <c:numCache>
                <c:formatCode>0</c:formatCode>
                <c:ptCount val="52"/>
                <c:pt idx="0">
                  <c:v>5000</c:v>
                </c:pt>
                <c:pt idx="1">
                  <c:v>5100</c:v>
                </c:pt>
                <c:pt idx="2">
                  <c:v>5200</c:v>
                </c:pt>
                <c:pt idx="3">
                  <c:v>5300</c:v>
                </c:pt>
                <c:pt idx="4">
                  <c:v>5400</c:v>
                </c:pt>
                <c:pt idx="5">
                  <c:v>5500</c:v>
                </c:pt>
                <c:pt idx="6">
                  <c:v>5600</c:v>
                </c:pt>
                <c:pt idx="7">
                  <c:v>5700</c:v>
                </c:pt>
                <c:pt idx="8">
                  <c:v>5800</c:v>
                </c:pt>
                <c:pt idx="9">
                  <c:v>5900</c:v>
                </c:pt>
                <c:pt idx="10">
                  <c:v>6000</c:v>
                </c:pt>
                <c:pt idx="11">
                  <c:v>6100</c:v>
                </c:pt>
                <c:pt idx="12">
                  <c:v>6200</c:v>
                </c:pt>
                <c:pt idx="13">
                  <c:v>6300</c:v>
                </c:pt>
                <c:pt idx="14">
                  <c:v>6400</c:v>
                </c:pt>
                <c:pt idx="15">
                  <c:v>6500</c:v>
                </c:pt>
                <c:pt idx="16">
                  <c:v>6600</c:v>
                </c:pt>
                <c:pt idx="17">
                  <c:v>6700</c:v>
                </c:pt>
                <c:pt idx="18">
                  <c:v>6800</c:v>
                </c:pt>
                <c:pt idx="19">
                  <c:v>6900</c:v>
                </c:pt>
                <c:pt idx="20">
                  <c:v>7000</c:v>
                </c:pt>
                <c:pt idx="21">
                  <c:v>7100</c:v>
                </c:pt>
                <c:pt idx="22">
                  <c:v>7200</c:v>
                </c:pt>
                <c:pt idx="23">
                  <c:v>7300</c:v>
                </c:pt>
                <c:pt idx="24">
                  <c:v>7400</c:v>
                </c:pt>
                <c:pt idx="25">
                  <c:v>7500</c:v>
                </c:pt>
                <c:pt idx="26">
                  <c:v>7600</c:v>
                </c:pt>
                <c:pt idx="27">
                  <c:v>7700</c:v>
                </c:pt>
                <c:pt idx="28">
                  <c:v>7800</c:v>
                </c:pt>
                <c:pt idx="29">
                  <c:v>7900</c:v>
                </c:pt>
                <c:pt idx="30">
                  <c:v>8000</c:v>
                </c:pt>
                <c:pt idx="31">
                  <c:v>8100</c:v>
                </c:pt>
                <c:pt idx="32">
                  <c:v>8200</c:v>
                </c:pt>
                <c:pt idx="33">
                  <c:v>8300</c:v>
                </c:pt>
                <c:pt idx="34">
                  <c:v>8400</c:v>
                </c:pt>
                <c:pt idx="35">
                  <c:v>8500</c:v>
                </c:pt>
                <c:pt idx="36">
                  <c:v>8600</c:v>
                </c:pt>
                <c:pt idx="37">
                  <c:v>8700</c:v>
                </c:pt>
                <c:pt idx="38">
                  <c:v>8800</c:v>
                </c:pt>
                <c:pt idx="39">
                  <c:v>8900</c:v>
                </c:pt>
                <c:pt idx="40">
                  <c:v>9000</c:v>
                </c:pt>
                <c:pt idx="41">
                  <c:v>9100</c:v>
                </c:pt>
                <c:pt idx="42">
                  <c:v>9200</c:v>
                </c:pt>
                <c:pt idx="43">
                  <c:v>9300</c:v>
                </c:pt>
                <c:pt idx="44">
                  <c:v>9400</c:v>
                </c:pt>
                <c:pt idx="45">
                  <c:v>9500</c:v>
                </c:pt>
                <c:pt idx="46">
                  <c:v>9600</c:v>
                </c:pt>
                <c:pt idx="47">
                  <c:v>9700</c:v>
                </c:pt>
                <c:pt idx="48">
                  <c:v>9800</c:v>
                </c:pt>
                <c:pt idx="49">
                  <c:v>9900</c:v>
                </c:pt>
                <c:pt idx="50">
                  <c:v>10000</c:v>
                </c:pt>
                <c:pt idx="51">
                  <c:v>10100</c:v>
                </c:pt>
              </c:numCache>
            </c:numRef>
          </c:cat>
          <c:val>
            <c:numRef>
              <c:f>[0]!maxx</c:f>
              <c:numCache>
                <c:formatCode>General</c:formatCode>
                <c:ptCount val="52"/>
                <c:pt idx="0">
                  <c:v>-0.9</c:v>
                </c:pt>
                <c:pt idx="1">
                  <c:v>-0.9</c:v>
                </c:pt>
                <c:pt idx="2">
                  <c:v>-0.9</c:v>
                </c:pt>
                <c:pt idx="3">
                  <c:v>-0.9</c:v>
                </c:pt>
                <c:pt idx="4">
                  <c:v>-0.9</c:v>
                </c:pt>
                <c:pt idx="5">
                  <c:v>-0.9</c:v>
                </c:pt>
                <c:pt idx="6">
                  <c:v>-0.9</c:v>
                </c:pt>
                <c:pt idx="7">
                  <c:v>-0.9</c:v>
                </c:pt>
                <c:pt idx="8">
                  <c:v>-0.9</c:v>
                </c:pt>
                <c:pt idx="9">
                  <c:v>-0.9</c:v>
                </c:pt>
                <c:pt idx="10">
                  <c:v>-0.9</c:v>
                </c:pt>
                <c:pt idx="11">
                  <c:v>-0.9</c:v>
                </c:pt>
                <c:pt idx="12">
                  <c:v>-0.9</c:v>
                </c:pt>
                <c:pt idx="13">
                  <c:v>-0.9</c:v>
                </c:pt>
                <c:pt idx="14">
                  <c:v>-0.9</c:v>
                </c:pt>
                <c:pt idx="15">
                  <c:v>-0.9</c:v>
                </c:pt>
                <c:pt idx="16">
                  <c:v>-0.9</c:v>
                </c:pt>
                <c:pt idx="17">
                  <c:v>-0.9</c:v>
                </c:pt>
                <c:pt idx="18">
                  <c:v>-0.9</c:v>
                </c:pt>
                <c:pt idx="19">
                  <c:v>-0.9</c:v>
                </c:pt>
                <c:pt idx="20">
                  <c:v>-0.9</c:v>
                </c:pt>
                <c:pt idx="21">
                  <c:v>-0.9</c:v>
                </c:pt>
                <c:pt idx="22">
                  <c:v>-0.9</c:v>
                </c:pt>
                <c:pt idx="23">
                  <c:v>-0.9</c:v>
                </c:pt>
                <c:pt idx="24">
                  <c:v>-0.9</c:v>
                </c:pt>
                <c:pt idx="25">
                  <c:v>-0.9</c:v>
                </c:pt>
                <c:pt idx="26">
                  <c:v>-0.9</c:v>
                </c:pt>
                <c:pt idx="27">
                  <c:v>-0.9</c:v>
                </c:pt>
                <c:pt idx="28">
                  <c:v>-0.9</c:v>
                </c:pt>
                <c:pt idx="29">
                  <c:v>-0.9</c:v>
                </c:pt>
                <c:pt idx="30">
                  <c:v>-0.9</c:v>
                </c:pt>
                <c:pt idx="31">
                  <c:v>-0.9</c:v>
                </c:pt>
                <c:pt idx="32">
                  <c:v>-0.9</c:v>
                </c:pt>
                <c:pt idx="33">
                  <c:v>-0.9</c:v>
                </c:pt>
                <c:pt idx="34">
                  <c:v>-0.9</c:v>
                </c:pt>
                <c:pt idx="35">
                  <c:v>-0.9</c:v>
                </c:pt>
                <c:pt idx="36">
                  <c:v>-0.9</c:v>
                </c:pt>
                <c:pt idx="37">
                  <c:v>-0.9</c:v>
                </c:pt>
                <c:pt idx="38">
                  <c:v>-0.9</c:v>
                </c:pt>
                <c:pt idx="39">
                  <c:v>-0.9</c:v>
                </c:pt>
                <c:pt idx="40">
                  <c:v>-0.9</c:v>
                </c:pt>
                <c:pt idx="41">
                  <c:v>-0.9</c:v>
                </c:pt>
                <c:pt idx="42">
                  <c:v>-0.9</c:v>
                </c:pt>
                <c:pt idx="43">
                  <c:v>-0.9</c:v>
                </c:pt>
                <c:pt idx="44">
                  <c:v>-0.9</c:v>
                </c:pt>
                <c:pt idx="45">
                  <c:v>-0.9</c:v>
                </c:pt>
                <c:pt idx="46">
                  <c:v>-0.9</c:v>
                </c:pt>
                <c:pt idx="47">
                  <c:v>-0.9</c:v>
                </c:pt>
                <c:pt idx="48">
                  <c:v>-0.9</c:v>
                </c:pt>
                <c:pt idx="49">
                  <c:v>-0.9</c:v>
                </c:pt>
                <c:pt idx="50">
                  <c:v>-0.9</c:v>
                </c:pt>
                <c:pt idx="51">
                  <c:v>-0.9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Лист1!$Z$5</c:f>
              <c:strCache>
                <c:ptCount val="1"/>
                <c:pt idx="0">
                  <c:v>min</c:v>
                </c:pt>
              </c:strCache>
            </c:strRef>
          </c:tx>
          <c:spPr>
            <a:ln w="25400">
              <a:solidFill>
                <a:srgbClr val="7030A0"/>
              </a:solidFill>
              <a:prstDash val="lgDash"/>
            </a:ln>
          </c:spPr>
          <c:marker>
            <c:symbol val="none"/>
          </c:marker>
          <c:cat>
            <c:numRef>
              <c:f>[0]!koor</c:f>
              <c:numCache>
                <c:formatCode>0</c:formatCode>
                <c:ptCount val="52"/>
                <c:pt idx="0">
                  <c:v>5000</c:v>
                </c:pt>
                <c:pt idx="1">
                  <c:v>5100</c:v>
                </c:pt>
                <c:pt idx="2">
                  <c:v>5200</c:v>
                </c:pt>
                <c:pt idx="3">
                  <c:v>5300</c:v>
                </c:pt>
                <c:pt idx="4">
                  <c:v>5400</c:v>
                </c:pt>
                <c:pt idx="5">
                  <c:v>5500</c:v>
                </c:pt>
                <c:pt idx="6">
                  <c:v>5600</c:v>
                </c:pt>
                <c:pt idx="7">
                  <c:v>5700</c:v>
                </c:pt>
                <c:pt idx="8">
                  <c:v>5800</c:v>
                </c:pt>
                <c:pt idx="9">
                  <c:v>5900</c:v>
                </c:pt>
                <c:pt idx="10">
                  <c:v>6000</c:v>
                </c:pt>
                <c:pt idx="11">
                  <c:v>6100</c:v>
                </c:pt>
                <c:pt idx="12">
                  <c:v>6200</c:v>
                </c:pt>
                <c:pt idx="13">
                  <c:v>6300</c:v>
                </c:pt>
                <c:pt idx="14">
                  <c:v>6400</c:v>
                </c:pt>
                <c:pt idx="15">
                  <c:v>6500</c:v>
                </c:pt>
                <c:pt idx="16">
                  <c:v>6600</c:v>
                </c:pt>
                <c:pt idx="17">
                  <c:v>6700</c:v>
                </c:pt>
                <c:pt idx="18">
                  <c:v>6800</c:v>
                </c:pt>
                <c:pt idx="19">
                  <c:v>6900</c:v>
                </c:pt>
                <c:pt idx="20">
                  <c:v>7000</c:v>
                </c:pt>
                <c:pt idx="21">
                  <c:v>7100</c:v>
                </c:pt>
                <c:pt idx="22">
                  <c:v>7200</c:v>
                </c:pt>
                <c:pt idx="23">
                  <c:v>7300</c:v>
                </c:pt>
                <c:pt idx="24">
                  <c:v>7400</c:v>
                </c:pt>
                <c:pt idx="25">
                  <c:v>7500</c:v>
                </c:pt>
                <c:pt idx="26">
                  <c:v>7600</c:v>
                </c:pt>
                <c:pt idx="27">
                  <c:v>7700</c:v>
                </c:pt>
                <c:pt idx="28">
                  <c:v>7800</c:v>
                </c:pt>
                <c:pt idx="29">
                  <c:v>7900</c:v>
                </c:pt>
                <c:pt idx="30">
                  <c:v>8000</c:v>
                </c:pt>
                <c:pt idx="31">
                  <c:v>8100</c:v>
                </c:pt>
                <c:pt idx="32">
                  <c:v>8200</c:v>
                </c:pt>
                <c:pt idx="33">
                  <c:v>8300</c:v>
                </c:pt>
                <c:pt idx="34">
                  <c:v>8400</c:v>
                </c:pt>
                <c:pt idx="35">
                  <c:v>8500</c:v>
                </c:pt>
                <c:pt idx="36">
                  <c:v>8600</c:v>
                </c:pt>
                <c:pt idx="37">
                  <c:v>8700</c:v>
                </c:pt>
                <c:pt idx="38">
                  <c:v>8800</c:v>
                </c:pt>
                <c:pt idx="39">
                  <c:v>8900</c:v>
                </c:pt>
                <c:pt idx="40">
                  <c:v>9000</c:v>
                </c:pt>
                <c:pt idx="41">
                  <c:v>9100</c:v>
                </c:pt>
                <c:pt idx="42">
                  <c:v>9200</c:v>
                </c:pt>
                <c:pt idx="43">
                  <c:v>9300</c:v>
                </c:pt>
                <c:pt idx="44">
                  <c:v>9400</c:v>
                </c:pt>
                <c:pt idx="45">
                  <c:v>9500</c:v>
                </c:pt>
                <c:pt idx="46">
                  <c:v>9600</c:v>
                </c:pt>
                <c:pt idx="47">
                  <c:v>9700</c:v>
                </c:pt>
                <c:pt idx="48">
                  <c:v>9800</c:v>
                </c:pt>
                <c:pt idx="49">
                  <c:v>9900</c:v>
                </c:pt>
                <c:pt idx="50">
                  <c:v>10000</c:v>
                </c:pt>
                <c:pt idx="51">
                  <c:v>10100</c:v>
                </c:pt>
              </c:numCache>
            </c:numRef>
          </c:cat>
          <c:val>
            <c:numRef>
              <c:f>[0]!minn</c:f>
              <c:numCache>
                <c:formatCode>General</c:formatCode>
                <c:ptCount val="52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-2.5</c:v>
                </c:pt>
                <c:pt idx="4">
                  <c:v>-2.5</c:v>
                </c:pt>
                <c:pt idx="5">
                  <c:v>-2.5</c:v>
                </c:pt>
                <c:pt idx="6">
                  <c:v>-2.5</c:v>
                </c:pt>
                <c:pt idx="7">
                  <c:v>-2.5</c:v>
                </c:pt>
                <c:pt idx="8">
                  <c:v>-2.5</c:v>
                </c:pt>
                <c:pt idx="9">
                  <c:v>-2.5</c:v>
                </c:pt>
                <c:pt idx="10">
                  <c:v>-2.5</c:v>
                </c:pt>
                <c:pt idx="11">
                  <c:v>-2.5</c:v>
                </c:pt>
                <c:pt idx="12">
                  <c:v>-2.5</c:v>
                </c:pt>
                <c:pt idx="13">
                  <c:v>-2.5</c:v>
                </c:pt>
                <c:pt idx="14">
                  <c:v>-2.5</c:v>
                </c:pt>
                <c:pt idx="15">
                  <c:v>-2.5</c:v>
                </c:pt>
                <c:pt idx="16">
                  <c:v>-2.5</c:v>
                </c:pt>
                <c:pt idx="17">
                  <c:v>-2.5</c:v>
                </c:pt>
                <c:pt idx="18">
                  <c:v>-2.5</c:v>
                </c:pt>
                <c:pt idx="19">
                  <c:v>-2.5</c:v>
                </c:pt>
                <c:pt idx="20">
                  <c:v>-2.5</c:v>
                </c:pt>
                <c:pt idx="21">
                  <c:v>-2.5</c:v>
                </c:pt>
                <c:pt idx="22">
                  <c:v>-2.5</c:v>
                </c:pt>
                <c:pt idx="23">
                  <c:v>-2.5</c:v>
                </c:pt>
                <c:pt idx="24">
                  <c:v>-2.5</c:v>
                </c:pt>
                <c:pt idx="25">
                  <c:v>-2.5</c:v>
                </c:pt>
                <c:pt idx="26">
                  <c:v>-2.5</c:v>
                </c:pt>
                <c:pt idx="27">
                  <c:v>-2.5</c:v>
                </c:pt>
                <c:pt idx="28">
                  <c:v>-2.5</c:v>
                </c:pt>
                <c:pt idx="29">
                  <c:v>-2.5</c:v>
                </c:pt>
                <c:pt idx="30">
                  <c:v>-2.5</c:v>
                </c:pt>
                <c:pt idx="31">
                  <c:v>-2.5</c:v>
                </c:pt>
                <c:pt idx="32">
                  <c:v>-2.5</c:v>
                </c:pt>
                <c:pt idx="33">
                  <c:v>-2.5</c:v>
                </c:pt>
                <c:pt idx="34">
                  <c:v>-2.5</c:v>
                </c:pt>
                <c:pt idx="35">
                  <c:v>-2.5</c:v>
                </c:pt>
                <c:pt idx="36">
                  <c:v>-2.5</c:v>
                </c:pt>
                <c:pt idx="37">
                  <c:v>-2.5</c:v>
                </c:pt>
                <c:pt idx="38">
                  <c:v>-2.5</c:v>
                </c:pt>
                <c:pt idx="39">
                  <c:v>-2.5</c:v>
                </c:pt>
                <c:pt idx="40">
                  <c:v>-2.5</c:v>
                </c:pt>
                <c:pt idx="41">
                  <c:v>-2.5</c:v>
                </c:pt>
                <c:pt idx="42">
                  <c:v>-2.5</c:v>
                </c:pt>
                <c:pt idx="43">
                  <c:v>-2.5</c:v>
                </c:pt>
                <c:pt idx="44">
                  <c:v>-2.5</c:v>
                </c:pt>
                <c:pt idx="45">
                  <c:v>-2.5</c:v>
                </c:pt>
                <c:pt idx="46">
                  <c:v>-2.5</c:v>
                </c:pt>
                <c:pt idx="47">
                  <c:v>-2.5</c:v>
                </c:pt>
                <c:pt idx="48">
                  <c:v>-2.5</c:v>
                </c:pt>
                <c:pt idx="49">
                  <c:v>-2.5</c:v>
                </c:pt>
                <c:pt idx="50">
                  <c:v>-2.5</c:v>
                </c:pt>
                <c:pt idx="51">
                  <c:v>-2.5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83872"/>
        <c:axId val="110803584"/>
      </c:lineChart>
      <c:catAx>
        <c:axId val="110783872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108035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0803584"/>
        <c:scaling>
          <c:orientation val="minMax"/>
          <c:max val="0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38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>
                <a:latin typeface="Times New Roman" pitchFamily="18" charset="0"/>
                <a:cs typeface="Times New Roman" pitchFamily="18" charset="0"/>
              </a:rPr>
              <a:t>скорость внешней коррозии стенки трубы по посл. ВТД</a:t>
            </a:r>
          </a:p>
          <a:p>
            <a:pPr>
              <a:defRPr/>
            </a:pPr>
            <a:r>
              <a:rPr lang="ru-RU" sz="1200">
                <a:latin typeface="Times New Roman" pitchFamily="18" charset="0"/>
                <a:cs typeface="Times New Roman" pitchFamily="18" charset="0"/>
              </a:rPr>
              <a:t>мм/год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[0]!vkoor</c:f>
              <c:numCache>
                <c:formatCode>General</c:formatCode>
                <c:ptCount val="52"/>
                <c:pt idx="0">
                  <c:v>1916.2629999999999</c:v>
                </c:pt>
                <c:pt idx="1">
                  <c:v>1985.8140000000001</c:v>
                </c:pt>
                <c:pt idx="2">
                  <c:v>2033.999</c:v>
                </c:pt>
                <c:pt idx="3">
                  <c:v>2054.6439999999998</c:v>
                </c:pt>
                <c:pt idx="4">
                  <c:v>2054.7429999999999</c:v>
                </c:pt>
                <c:pt idx="5">
                  <c:v>2034.193</c:v>
                </c:pt>
                <c:pt idx="6">
                  <c:v>2034.4490000000001</c:v>
                </c:pt>
                <c:pt idx="7">
                  <c:v>2133.7420000000002</c:v>
                </c:pt>
                <c:pt idx="8">
                  <c:v>2422.4119999999998</c:v>
                </c:pt>
                <c:pt idx="9">
                  <c:v>2453.0970000000002</c:v>
                </c:pt>
                <c:pt idx="10">
                  <c:v>2529.6860000000001</c:v>
                </c:pt>
                <c:pt idx="11">
                  <c:v>2532.4209999999998</c:v>
                </c:pt>
                <c:pt idx="12">
                  <c:v>2562.991</c:v>
                </c:pt>
                <c:pt idx="13">
                  <c:v>2683.5929999999998</c:v>
                </c:pt>
                <c:pt idx="14">
                  <c:v>2753.183</c:v>
                </c:pt>
                <c:pt idx="15">
                  <c:v>2793.9340000000002</c:v>
                </c:pt>
                <c:pt idx="16">
                  <c:v>2803.8040000000001</c:v>
                </c:pt>
                <c:pt idx="17">
                  <c:v>2809.9969999999998</c:v>
                </c:pt>
                <c:pt idx="18">
                  <c:v>2810.2020000000002</c:v>
                </c:pt>
                <c:pt idx="19">
                  <c:v>2835.6460000000002</c:v>
                </c:pt>
                <c:pt idx="20">
                  <c:v>2846.098</c:v>
                </c:pt>
                <c:pt idx="21">
                  <c:v>2853.0210000000002</c:v>
                </c:pt>
                <c:pt idx="22">
                  <c:v>2854.1149999999998</c:v>
                </c:pt>
                <c:pt idx="23">
                  <c:v>2854.873</c:v>
                </c:pt>
                <c:pt idx="24">
                  <c:v>2859.9650000000001</c:v>
                </c:pt>
                <c:pt idx="25">
                  <c:v>2862.2249999999999</c:v>
                </c:pt>
                <c:pt idx="26">
                  <c:v>2882.84</c:v>
                </c:pt>
                <c:pt idx="27">
                  <c:v>2911.3249999999998</c:v>
                </c:pt>
                <c:pt idx="28">
                  <c:v>2911.8879999999999</c:v>
                </c:pt>
                <c:pt idx="29">
                  <c:v>2924.1990000000001</c:v>
                </c:pt>
                <c:pt idx="30">
                  <c:v>2925.7460000000001</c:v>
                </c:pt>
                <c:pt idx="31">
                  <c:v>2986.4270000000001</c:v>
                </c:pt>
                <c:pt idx="32">
                  <c:v>3284.3130000000001</c:v>
                </c:pt>
                <c:pt idx="33">
                  <c:v>3284.567</c:v>
                </c:pt>
                <c:pt idx="34">
                  <c:v>3287.2289999999998</c:v>
                </c:pt>
                <c:pt idx="35">
                  <c:v>3313.18</c:v>
                </c:pt>
                <c:pt idx="36">
                  <c:v>3315.4879999999998</c:v>
                </c:pt>
                <c:pt idx="37">
                  <c:v>3316.1039999999998</c:v>
                </c:pt>
                <c:pt idx="38">
                  <c:v>3336.4639999999999</c:v>
                </c:pt>
                <c:pt idx="39">
                  <c:v>3363.87</c:v>
                </c:pt>
                <c:pt idx="40">
                  <c:v>3436.1759999999999</c:v>
                </c:pt>
                <c:pt idx="41">
                  <c:v>3436.5830000000001</c:v>
                </c:pt>
                <c:pt idx="42">
                  <c:v>3437.779</c:v>
                </c:pt>
                <c:pt idx="43">
                  <c:v>3497.8829999999998</c:v>
                </c:pt>
                <c:pt idx="44">
                  <c:v>3519.4830000000002</c:v>
                </c:pt>
                <c:pt idx="45">
                  <c:v>3500.3470000000002</c:v>
                </c:pt>
                <c:pt idx="46">
                  <c:v>3506.585</c:v>
                </c:pt>
                <c:pt idx="47">
                  <c:v>3507.384</c:v>
                </c:pt>
                <c:pt idx="48">
                  <c:v>3522.665</c:v>
                </c:pt>
                <c:pt idx="49">
                  <c:v>3617.114</c:v>
                </c:pt>
                <c:pt idx="50">
                  <c:v>3757.8670000000002</c:v>
                </c:pt>
                <c:pt idx="51">
                  <c:v>3781.4659999999999</c:v>
                </c:pt>
              </c:numCache>
            </c:numRef>
          </c:xVal>
          <c:yVal>
            <c:numRef>
              <c:f>[0]!rde</c:f>
              <c:numCache>
                <c:formatCode>General</c:formatCode>
                <c:ptCount val="52"/>
                <c:pt idx="0">
                  <c:v>14.606741573033707</c:v>
                </c:pt>
                <c:pt idx="1">
                  <c:v>13.592233009708737</c:v>
                </c:pt>
                <c:pt idx="2">
                  <c:v>16.853932584269664</c:v>
                </c:pt>
                <c:pt idx="3">
                  <c:v>17.777777777777779</c:v>
                </c:pt>
                <c:pt idx="4">
                  <c:v>18.181818181818183</c:v>
                </c:pt>
                <c:pt idx="5">
                  <c:v>16.853932584269664</c:v>
                </c:pt>
                <c:pt idx="6">
                  <c:v>19.101123595505616</c:v>
                </c:pt>
                <c:pt idx="7">
                  <c:v>18</c:v>
                </c:pt>
                <c:pt idx="8">
                  <c:v>10</c:v>
                </c:pt>
                <c:pt idx="9">
                  <c:v>14.285714285714285</c:v>
                </c:pt>
                <c:pt idx="10">
                  <c:v>21.276595744680851</c:v>
                </c:pt>
                <c:pt idx="11">
                  <c:v>19.148936170212767</c:v>
                </c:pt>
                <c:pt idx="12">
                  <c:v>13.253012048192772</c:v>
                </c:pt>
                <c:pt idx="13">
                  <c:v>21.176470588235293</c:v>
                </c:pt>
                <c:pt idx="14">
                  <c:v>12.087912087912089</c:v>
                </c:pt>
                <c:pt idx="15">
                  <c:v>15.853658536585369</c:v>
                </c:pt>
                <c:pt idx="16">
                  <c:v>15.66265060240964</c:v>
                </c:pt>
                <c:pt idx="17">
                  <c:v>14.606741573033707</c:v>
                </c:pt>
                <c:pt idx="18">
                  <c:v>16.853932584269664</c:v>
                </c:pt>
                <c:pt idx="19">
                  <c:v>10.588235294117647</c:v>
                </c:pt>
                <c:pt idx="20">
                  <c:v>17.777777777777779</c:v>
                </c:pt>
                <c:pt idx="21">
                  <c:v>19.101123595505616</c:v>
                </c:pt>
                <c:pt idx="22">
                  <c:v>15.730337078651685</c:v>
                </c:pt>
                <c:pt idx="23">
                  <c:v>15.730337078651685</c:v>
                </c:pt>
                <c:pt idx="24">
                  <c:v>19.101123595505616</c:v>
                </c:pt>
                <c:pt idx="25">
                  <c:v>19.277108433734938</c:v>
                </c:pt>
                <c:pt idx="26">
                  <c:v>15</c:v>
                </c:pt>
                <c:pt idx="27">
                  <c:v>15.66265060240964</c:v>
                </c:pt>
                <c:pt idx="28">
                  <c:v>22.5</c:v>
                </c:pt>
                <c:pt idx="29">
                  <c:v>20.689655172413797</c:v>
                </c:pt>
                <c:pt idx="30">
                  <c:v>14.942528735632186</c:v>
                </c:pt>
                <c:pt idx="31">
                  <c:v>14.814814814814813</c:v>
                </c:pt>
                <c:pt idx="32">
                  <c:v>21.428571428571427</c:v>
                </c:pt>
                <c:pt idx="33">
                  <c:v>19.047619047619047</c:v>
                </c:pt>
                <c:pt idx="34">
                  <c:v>20.238095238095237</c:v>
                </c:pt>
                <c:pt idx="35">
                  <c:v>12.345679012345681</c:v>
                </c:pt>
                <c:pt idx="36">
                  <c:v>16.867469879518072</c:v>
                </c:pt>
                <c:pt idx="37">
                  <c:v>20.731707317073173</c:v>
                </c:pt>
                <c:pt idx="38">
                  <c:v>7.3170731707317085</c:v>
                </c:pt>
                <c:pt idx="39">
                  <c:v>17.977528089887642</c:v>
                </c:pt>
                <c:pt idx="40">
                  <c:v>12.643678160919542</c:v>
                </c:pt>
                <c:pt idx="41">
                  <c:v>12.941176470588237</c:v>
                </c:pt>
                <c:pt idx="42">
                  <c:v>13.48314606741573</c:v>
                </c:pt>
                <c:pt idx="43">
                  <c:v>19.101123595505616</c:v>
                </c:pt>
                <c:pt idx="44">
                  <c:v>30.864197530864203</c:v>
                </c:pt>
                <c:pt idx="45">
                  <c:v>21.348314606741571</c:v>
                </c:pt>
                <c:pt idx="46">
                  <c:v>19.047619047619047</c:v>
                </c:pt>
                <c:pt idx="47">
                  <c:v>14.285714285714285</c:v>
                </c:pt>
                <c:pt idx="48">
                  <c:v>9.5238095238095237</c:v>
                </c:pt>
                <c:pt idx="49">
                  <c:v>10.714285714285714</c:v>
                </c:pt>
                <c:pt idx="50">
                  <c:v>22.58064516129032</c:v>
                </c:pt>
                <c:pt idx="51">
                  <c:v>16.470588235294116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23904"/>
        <c:axId val="118768768"/>
      </c:scatterChart>
      <c:valAx>
        <c:axId val="118123904"/>
        <c:scaling>
          <c:orientation val="minMax"/>
          <c:max val="500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8768768"/>
        <c:crosses val="autoZero"/>
        <c:crossBetween val="midCat"/>
      </c:valAx>
      <c:valAx>
        <c:axId val="118768768"/>
        <c:scaling>
          <c:orientation val="minMax"/>
          <c:max val="1.4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118123904"/>
        <c:crosses val="autoZero"/>
        <c:crossBetween val="midCat"/>
        <c:majorUnit val="0.2"/>
        <c:min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>
                <a:latin typeface="Times New Roman" pitchFamily="18" charset="0"/>
                <a:cs typeface="Times New Roman" pitchFamily="18" charset="0"/>
              </a:rPr>
              <a:t>коррозионные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 sz="1200">
                <a:latin typeface="Times New Roman" pitchFamily="18" charset="0"/>
                <a:cs typeface="Times New Roman" pitchFamily="18" charset="0"/>
              </a:rPr>
              <a:t>дефекты по последней ВТД,</a:t>
            </a:r>
          </a:p>
          <a:p>
            <a:pPr>
              <a:defRPr/>
            </a:pPr>
            <a:r>
              <a:rPr lang="ru-RU" sz="1200">
                <a:latin typeface="Times New Roman" pitchFamily="18" charset="0"/>
                <a:cs typeface="Times New Roman" pitchFamily="18" charset="0"/>
              </a:rPr>
              <a:t>% от толщины стенки трубы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029931320781989E-2"/>
          <c:y val="0.21795166229221347"/>
          <c:w val="0.87395938228487147"/>
          <c:h val="0.68921660834062404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Лист1!$AJ$5</c:f>
              <c:strCache>
                <c:ptCount val="1"/>
                <c:pt idx="0">
                  <c:v>координаты</c:v>
                </c:pt>
              </c:strCache>
            </c:strRef>
          </c:tx>
          <c:cat>
            <c:numRef>
              <c:f>[0]!koor</c:f>
              <c:numCache>
                <c:formatCode>0</c:formatCode>
                <c:ptCount val="52"/>
                <c:pt idx="0">
                  <c:v>5000</c:v>
                </c:pt>
                <c:pt idx="1">
                  <c:v>5100</c:v>
                </c:pt>
                <c:pt idx="2">
                  <c:v>5200</c:v>
                </c:pt>
                <c:pt idx="3">
                  <c:v>5300</c:v>
                </c:pt>
                <c:pt idx="4">
                  <c:v>5400</c:v>
                </c:pt>
                <c:pt idx="5">
                  <c:v>5500</c:v>
                </c:pt>
                <c:pt idx="6">
                  <c:v>5600</c:v>
                </c:pt>
                <c:pt idx="7">
                  <c:v>5700</c:v>
                </c:pt>
                <c:pt idx="8">
                  <c:v>5800</c:v>
                </c:pt>
                <c:pt idx="9">
                  <c:v>5900</c:v>
                </c:pt>
                <c:pt idx="10">
                  <c:v>6000</c:v>
                </c:pt>
                <c:pt idx="11">
                  <c:v>6100</c:v>
                </c:pt>
                <c:pt idx="12">
                  <c:v>6200</c:v>
                </c:pt>
                <c:pt idx="13">
                  <c:v>6300</c:v>
                </c:pt>
                <c:pt idx="14">
                  <c:v>6400</c:v>
                </c:pt>
                <c:pt idx="15">
                  <c:v>6500</c:v>
                </c:pt>
                <c:pt idx="16">
                  <c:v>6600</c:v>
                </c:pt>
                <c:pt idx="17">
                  <c:v>6700</c:v>
                </c:pt>
                <c:pt idx="18">
                  <c:v>6800</c:v>
                </c:pt>
                <c:pt idx="19">
                  <c:v>6900</c:v>
                </c:pt>
                <c:pt idx="20">
                  <c:v>7000</c:v>
                </c:pt>
                <c:pt idx="21">
                  <c:v>7100</c:v>
                </c:pt>
                <c:pt idx="22">
                  <c:v>7200</c:v>
                </c:pt>
                <c:pt idx="23">
                  <c:v>7300</c:v>
                </c:pt>
                <c:pt idx="24">
                  <c:v>7400</c:v>
                </c:pt>
                <c:pt idx="25">
                  <c:v>7500</c:v>
                </c:pt>
                <c:pt idx="26">
                  <c:v>7600</c:v>
                </c:pt>
                <c:pt idx="27">
                  <c:v>7700</c:v>
                </c:pt>
                <c:pt idx="28">
                  <c:v>7800</c:v>
                </c:pt>
                <c:pt idx="29">
                  <c:v>7900</c:v>
                </c:pt>
                <c:pt idx="30">
                  <c:v>8000</c:v>
                </c:pt>
                <c:pt idx="31">
                  <c:v>8100</c:v>
                </c:pt>
                <c:pt idx="32">
                  <c:v>8200</c:v>
                </c:pt>
                <c:pt idx="33">
                  <c:v>8300</c:v>
                </c:pt>
                <c:pt idx="34">
                  <c:v>8400</c:v>
                </c:pt>
                <c:pt idx="35">
                  <c:v>8500</c:v>
                </c:pt>
                <c:pt idx="36">
                  <c:v>8600</c:v>
                </c:pt>
                <c:pt idx="37">
                  <c:v>8700</c:v>
                </c:pt>
                <c:pt idx="38">
                  <c:v>8800</c:v>
                </c:pt>
                <c:pt idx="39">
                  <c:v>8900</c:v>
                </c:pt>
                <c:pt idx="40">
                  <c:v>9000</c:v>
                </c:pt>
                <c:pt idx="41">
                  <c:v>9100</c:v>
                </c:pt>
                <c:pt idx="42">
                  <c:v>9200</c:v>
                </c:pt>
                <c:pt idx="43">
                  <c:v>9300</c:v>
                </c:pt>
                <c:pt idx="44">
                  <c:v>9400</c:v>
                </c:pt>
                <c:pt idx="45">
                  <c:v>9500</c:v>
                </c:pt>
                <c:pt idx="46">
                  <c:v>9600</c:v>
                </c:pt>
                <c:pt idx="47">
                  <c:v>9700</c:v>
                </c:pt>
                <c:pt idx="48">
                  <c:v>9800</c:v>
                </c:pt>
                <c:pt idx="49">
                  <c:v>9900</c:v>
                </c:pt>
                <c:pt idx="50">
                  <c:v>10000</c:v>
                </c:pt>
                <c:pt idx="51">
                  <c:v>10100</c:v>
                </c:pt>
              </c:numCache>
            </c:numRef>
          </c:cat>
          <c:val>
            <c:numRef>
              <c:f>[0]!ck</c:f>
              <c:numCache>
                <c:formatCode>General</c:formatCode>
                <c:ptCount val="52"/>
                <c:pt idx="0">
                  <c:v>20.7655751702633</c:v>
                </c:pt>
                <c:pt idx="1">
                  <c:v>20.7149355426921</c:v>
                </c:pt>
                <c:pt idx="2">
                  <c:v>20.6642959151208</c:v>
                </c:pt>
                <c:pt idx="3">
                  <c:v>20.613656287549599</c:v>
                </c:pt>
                <c:pt idx="4">
                  <c:v>20.563016659978299</c:v>
                </c:pt>
                <c:pt idx="5">
                  <c:v>20.512377032407102</c:v>
                </c:pt>
                <c:pt idx="6">
                  <c:v>20.461737404835802</c:v>
                </c:pt>
                <c:pt idx="7">
                  <c:v>20.411097777264601</c:v>
                </c:pt>
                <c:pt idx="8">
                  <c:v>20.360458149693301</c:v>
                </c:pt>
                <c:pt idx="9">
                  <c:v>25.274725274725274</c:v>
                </c:pt>
                <c:pt idx="10">
                  <c:v>21.9683391107787</c:v>
                </c:pt>
                <c:pt idx="11">
                  <c:v>22.088741134234599</c:v>
                </c:pt>
                <c:pt idx="12">
                  <c:v>22.209143157690502</c:v>
                </c:pt>
                <c:pt idx="13">
                  <c:v>21.176470588235293</c:v>
                </c:pt>
                <c:pt idx="14">
                  <c:v>12.087912087912089</c:v>
                </c:pt>
                <c:pt idx="15">
                  <c:v>15.853658536585369</c:v>
                </c:pt>
                <c:pt idx="16">
                  <c:v>15.66265060240964</c:v>
                </c:pt>
                <c:pt idx="17">
                  <c:v>14.606741573033707</c:v>
                </c:pt>
                <c:pt idx="18">
                  <c:v>16.853932584269664</c:v>
                </c:pt>
                <c:pt idx="19">
                  <c:v>10.588235294117647</c:v>
                </c:pt>
                <c:pt idx="20">
                  <c:v>17.777777777777779</c:v>
                </c:pt>
                <c:pt idx="21">
                  <c:v>19.101123595505616</c:v>
                </c:pt>
                <c:pt idx="22">
                  <c:v>15.730337078651685</c:v>
                </c:pt>
                <c:pt idx="23">
                  <c:v>15.730337078651685</c:v>
                </c:pt>
                <c:pt idx="24">
                  <c:v>19.101123595505616</c:v>
                </c:pt>
                <c:pt idx="25">
                  <c:v>19.277108433734938</c:v>
                </c:pt>
                <c:pt idx="26">
                  <c:v>15</c:v>
                </c:pt>
                <c:pt idx="27">
                  <c:v>15.66265060240964</c:v>
                </c:pt>
                <c:pt idx="28">
                  <c:v>19.101123595505616</c:v>
                </c:pt>
                <c:pt idx="29">
                  <c:v>15.730337078651685</c:v>
                </c:pt>
                <c:pt idx="30">
                  <c:v>15.730337078651685</c:v>
                </c:pt>
                <c:pt idx="31">
                  <c:v>19.101123595505616</c:v>
                </c:pt>
                <c:pt idx="32">
                  <c:v>19.277108433734938</c:v>
                </c:pt>
                <c:pt idx="33">
                  <c:v>15</c:v>
                </c:pt>
                <c:pt idx="34">
                  <c:v>15.66265060240964</c:v>
                </c:pt>
                <c:pt idx="35">
                  <c:v>22.5</c:v>
                </c:pt>
                <c:pt idx="36">
                  <c:v>20.689655172413797</c:v>
                </c:pt>
                <c:pt idx="37">
                  <c:v>20.731707317073173</c:v>
                </c:pt>
                <c:pt idx="38">
                  <c:v>7.3170731707317085</c:v>
                </c:pt>
                <c:pt idx="39">
                  <c:v>17.977528089887642</c:v>
                </c:pt>
                <c:pt idx="40">
                  <c:v>19.101123595505616</c:v>
                </c:pt>
                <c:pt idx="41">
                  <c:v>15.730337078651685</c:v>
                </c:pt>
                <c:pt idx="42">
                  <c:v>15.730337078651685</c:v>
                </c:pt>
                <c:pt idx="43">
                  <c:v>19.101123595505616</c:v>
                </c:pt>
                <c:pt idx="44">
                  <c:v>19.277108433734938</c:v>
                </c:pt>
                <c:pt idx="45">
                  <c:v>15</c:v>
                </c:pt>
                <c:pt idx="46">
                  <c:v>15.66265060240964</c:v>
                </c:pt>
                <c:pt idx="47">
                  <c:v>22.5</c:v>
                </c:pt>
                <c:pt idx="48">
                  <c:v>20.689655172413797</c:v>
                </c:pt>
                <c:pt idx="49">
                  <c:v>10.714285714285714</c:v>
                </c:pt>
                <c:pt idx="50">
                  <c:v>22.58064516129032</c:v>
                </c:pt>
                <c:pt idx="51">
                  <c:v>16.470588235294116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13056"/>
        <c:axId val="119223040"/>
      </c:lineChart>
      <c:catAx>
        <c:axId val="11921305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19223040"/>
        <c:crosses val="autoZero"/>
        <c:auto val="1"/>
        <c:lblAlgn val="ctr"/>
        <c:lblOffset val="100"/>
        <c:tickLblSkip val="10"/>
        <c:tickMarkSkip val="10"/>
        <c:noMultiLvlLbl val="1"/>
      </c:catAx>
      <c:valAx>
        <c:axId val="119223040"/>
        <c:scaling>
          <c:orientation val="minMax"/>
          <c:max val="70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119213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$X$2" lockText="1" noThreeD="1"/>
</file>

<file path=xl/ctrlProps/ctrlProp2.xml><?xml version="1.0" encoding="utf-8"?>
<formControlPr xmlns="http://schemas.microsoft.com/office/spreadsheetml/2009/9/main" objectType="CheckBox" checked="Checked" fmlaLink="$Y$2" lockText="1" noThreeD="1"/>
</file>

<file path=xl/ctrlProps/ctrlProp3.xml><?xml version="1.0" encoding="utf-8"?>
<formControlPr xmlns="http://schemas.microsoft.com/office/spreadsheetml/2009/9/main" objectType="CheckBox" checked="Checked" fmlaLink="$Z$2" lockText="1" noThreeD="1"/>
</file>

<file path=xl/ctrlProps/ctrlProp4.xml><?xml version="1.0" encoding="utf-8"?>
<formControlPr xmlns="http://schemas.microsoft.com/office/spreadsheetml/2009/9/main" objectType="CheckBox" checked="Checked" fmlaLink="$AF$2" lockText="1" noThreeD="1"/>
</file>

<file path=xl/ctrlProps/ctrlProp5.xml><?xml version="1.0" encoding="utf-8"?>
<formControlPr xmlns="http://schemas.microsoft.com/office/spreadsheetml/2009/9/main" objectType="CheckBox" checked="Checked" fmlaLink="$AG$2" lockText="1" noThreeD="1"/>
</file>

<file path=xl/ctrlProps/ctrlProp6.xml><?xml version="1.0" encoding="utf-8"?>
<formControlPr xmlns="http://schemas.microsoft.com/office/spreadsheetml/2009/9/main" objectType="CheckBox" checked="Checked" fmlaLink="$AM$2" lockText="1" noThreeD="1"/>
</file>

<file path=xl/ctrlProps/ctrlProp7.xml><?xml version="1.0" encoding="utf-8"?>
<formControlPr xmlns="http://schemas.microsoft.com/office/spreadsheetml/2009/9/main" objectType="CheckBox" checked="Checked" fmlaLink="$AN$2" lockText="1" noThreeD="1"/>
</file>

<file path=xl/ctrlProps/ctrlProp8.xml><?xml version="1.0" encoding="utf-8"?>
<formControlPr xmlns="http://schemas.microsoft.com/office/spreadsheetml/2009/9/main" objectType="Scroll" dx="16" fmlaLink="$O$4" max="156" min="1" page="10" val="52"/>
</file>

<file path=xl/ctrlProps/ctrlProp9.xml><?xml version="1.0" encoding="utf-8"?>
<formControlPr xmlns="http://schemas.microsoft.com/office/spreadsheetml/2009/9/main" objectType="Scroll" dx="16" fmlaLink="$N$4" max="156" min="1" page="10" val="5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323850</xdr:colOff>
          <xdr:row>3</xdr:row>
          <xdr:rowOff>333375</xdr:rowOff>
        </xdr:from>
        <xdr:to>
          <xdr:col>21</xdr:col>
          <xdr:colOff>400050</xdr:colOff>
          <xdr:row>4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Потенциал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5</xdr:row>
          <xdr:rowOff>9525</xdr:rowOff>
        </xdr:from>
        <xdr:to>
          <xdr:col>21</xdr:col>
          <xdr:colOff>409575</xdr:colOff>
          <xdr:row>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min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333375</xdr:colOff>
          <xdr:row>6</xdr:row>
          <xdr:rowOff>57150</xdr:rowOff>
        </xdr:from>
        <xdr:to>
          <xdr:col>21</xdr:col>
          <xdr:colOff>409575</xdr:colOff>
          <xdr:row>7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max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323850</xdr:colOff>
          <xdr:row>7</xdr:row>
          <xdr:rowOff>133350</xdr:rowOff>
        </xdr:from>
        <xdr:to>
          <xdr:col>21</xdr:col>
          <xdr:colOff>400050</xdr:colOff>
          <xdr:row>8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коорд. Деф.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323850</xdr:colOff>
          <xdr:row>9</xdr:row>
          <xdr:rowOff>19050</xdr:rowOff>
        </xdr:from>
        <xdr:to>
          <xdr:col>21</xdr:col>
          <xdr:colOff>400050</xdr:colOff>
          <xdr:row>10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дефект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10</xdr:row>
          <xdr:rowOff>133350</xdr:rowOff>
        </xdr:from>
        <xdr:to>
          <xdr:col>21</xdr:col>
          <xdr:colOff>419100</xdr:colOff>
          <xdr:row>11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коорд. скор.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323850</xdr:colOff>
          <xdr:row>12</xdr:row>
          <xdr:rowOff>0</xdr:rowOff>
        </xdr:from>
        <xdr:to>
          <xdr:col>21</xdr:col>
          <xdr:colOff>400050</xdr:colOff>
          <xdr:row>13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скорось короз</a:t>
              </a:r>
              <a:endParaRPr lang="ru-RU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5</xdr:row>
          <xdr:rowOff>9525</xdr:rowOff>
        </xdr:from>
        <xdr:to>
          <xdr:col>15</xdr:col>
          <xdr:colOff>0</xdr:colOff>
          <xdr:row>15</xdr:row>
          <xdr:rowOff>142875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</xdr:row>
          <xdr:rowOff>28575</xdr:rowOff>
        </xdr:from>
        <xdr:to>
          <xdr:col>13</xdr:col>
          <xdr:colOff>561975</xdr:colOff>
          <xdr:row>15</xdr:row>
          <xdr:rowOff>152400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266700</xdr:colOff>
      <xdr:row>3</xdr:row>
      <xdr:rowOff>57149</xdr:rowOff>
    </xdr:from>
    <xdr:to>
      <xdr:col>11</xdr:col>
      <xdr:colOff>593912</xdr:colOff>
      <xdr:row>22</xdr:row>
      <xdr:rowOff>76199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464343</xdr:colOff>
      <xdr:row>43</xdr:row>
      <xdr:rowOff>111504</xdr:rowOff>
    </xdr:from>
    <xdr:to>
      <xdr:col>12</xdr:col>
      <xdr:colOff>179293</xdr:colOff>
      <xdr:row>57</xdr:row>
      <xdr:rowOff>187704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280846</xdr:colOff>
      <xdr:row>22</xdr:row>
      <xdr:rowOff>129989</xdr:rowOff>
    </xdr:from>
    <xdr:to>
      <xdr:col>11</xdr:col>
      <xdr:colOff>549788</xdr:colOff>
      <xdr:row>37</xdr:row>
      <xdr:rowOff>15689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38" displayName="Таблица38" ref="Q5:T156" totalsRowShown="0" headerRowDxfId="35" dataDxfId="34" tableBorderDxfId="33">
  <autoFilter ref="Q5:T156"/>
  <tableColumns count="4">
    <tableColumn id="1" name="координаты" dataDxfId="32"/>
    <tableColumn id="2" name="защитный потенциал, В" dataDxfId="31"/>
    <tableColumn id="3" name="min" dataDxfId="30"/>
    <tableColumn id="4" name="max" dataDxfId="29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2" name="Таблица39" displayName="Таблица39" ref="W5:Z156" totalsRowShown="0" headerRowDxfId="28" dataDxfId="27" tableBorderDxfId="26">
  <autoFilter ref="W5:Z156"/>
  <tableColumns count="4">
    <tableColumn id="1" name="координаты" dataDxfId="25">
      <calculatedColumnFormula>Таблица38[[#This Row],[координаты]]</calculatedColumnFormula>
    </tableColumn>
    <tableColumn id="2" name="защитный потенциал, В" dataDxfId="24">
      <calculatedColumnFormula>IF(X$2,R6,#N/A)</calculatedColumnFormula>
    </tableColumn>
    <tableColumn id="3" name="max" dataDxfId="23">
      <calculatedColumnFormula>IF(Y$2,S6,#N/A)</calculatedColumnFormula>
    </tableColumn>
    <tableColumn id="4" name="min" dataDxfId="22">
      <calculatedColumnFormula>IF(Z$2,T6,#N/A)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3" name="Таблица4612" displayName="Таблица4612" ref="AC5:AD156" totalsRowShown="0" headerRowDxfId="21" dataDxfId="20">
  <autoFilter ref="AC5:AD156"/>
  <tableColumns count="2">
    <tableColumn id="1" name="координаты" dataDxfId="19"/>
    <tableColumn id="2" name="распределение дефектов" dataDxfId="18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4" name="Таблица4615" displayName="Таблица4615" ref="AM5:AN156" totalsRowShown="0" headerRowDxfId="17" dataDxfId="15" headerRowBorderDxfId="16" tableBorderDxfId="14" totalsRowBorderDxfId="13">
  <autoFilter ref="AM5:AN156"/>
  <tableColumns count="2">
    <tableColumn id="1" name="координаты" dataDxfId="12">
      <calculatedColumnFormula>IF(AM$2,AJ6,#N/A)</calculatedColumnFormula>
    </tableColumn>
    <tableColumn id="2" name="скорость коррозии" dataDxfId="11">
      <calculatedColumnFormula>IF(AN$2,AK6,#N/A)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id="5" name="Таблица461216" displayName="Таблица461216" ref="AF5:AG156" totalsRowShown="0" headerRowDxfId="10" dataDxfId="9">
  <autoFilter ref="AF5:AG156"/>
  <tableColumns count="2">
    <tableColumn id="1" name="координаты" dataDxfId="8">
      <calculatedColumnFormula>IF(AF$2,AC6,#N/A)</calculatedColumnFormula>
    </tableColumn>
    <tableColumn id="2" name="распределение дефектов" dataDxfId="7">
      <calculatedColumnFormula>IF(AG$2,AD6,#N/A)</calculatedColumnFormula>
    </tableColumn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id="6" name="Таблица461517" displayName="Таблица461517" ref="AJ5:AK156" totalsRowShown="0" headerRowDxfId="6" dataDxfId="4" headerRowBorderDxfId="5" tableBorderDxfId="3" totalsRowBorderDxfId="2">
  <autoFilter ref="AJ5:AK156"/>
  <tableColumns count="2">
    <tableColumn id="1" name="координаты" dataDxfId="1"/>
    <tableColumn id="2" name="скорость коррозии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table" Target="../tables/table1.xml"/><Relationship Id="rId18" Type="http://schemas.openxmlformats.org/officeDocument/2006/relationships/table" Target="../tables/table6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table" Target="../tables/table5.xml"/><Relationship Id="rId2" Type="http://schemas.openxmlformats.org/officeDocument/2006/relationships/drawing" Target="../drawings/drawing1.xml"/><Relationship Id="rId16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table" Target="../tables/table3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N2:AN156"/>
  <sheetViews>
    <sheetView tabSelected="1" topLeftCell="A10" zoomScale="80" zoomScaleNormal="80" workbookViewId="0">
      <selection activeCell="N26" sqref="N26"/>
    </sheetView>
  </sheetViews>
  <sheetFormatPr defaultRowHeight="15" x14ac:dyDescent="0.25"/>
  <cols>
    <col min="17" max="17" width="18.5703125" customWidth="1"/>
    <col min="18" max="18" width="31.7109375" customWidth="1"/>
    <col min="23" max="23" width="18.42578125" customWidth="1"/>
    <col min="24" max="24" width="30" customWidth="1"/>
    <col min="25" max="25" width="10.42578125" customWidth="1"/>
    <col min="26" max="26" width="10" customWidth="1"/>
    <col min="29" max="29" width="36" customWidth="1"/>
    <col min="30" max="30" width="28.7109375" customWidth="1"/>
    <col min="32" max="32" width="18.85546875" customWidth="1"/>
    <col min="33" max="33" width="29.7109375" customWidth="1"/>
    <col min="36" max="36" width="25" customWidth="1"/>
    <col min="37" max="37" width="23.140625" customWidth="1"/>
    <col min="39" max="39" width="19.140625" customWidth="1"/>
    <col min="40" max="40" width="23" customWidth="1"/>
  </cols>
  <sheetData>
    <row r="2" spans="14:40" x14ac:dyDescent="0.25">
      <c r="X2" t="b">
        <v>1</v>
      </c>
      <c r="Y2" t="b">
        <v>1</v>
      </c>
      <c r="Z2" t="b">
        <v>1</v>
      </c>
      <c r="AF2" t="b">
        <v>1</v>
      </c>
      <c r="AG2" t="b">
        <v>1</v>
      </c>
      <c r="AM2" t="b">
        <v>1</v>
      </c>
      <c r="AN2" t="b">
        <v>1</v>
      </c>
    </row>
    <row r="3" spans="14:40" x14ac:dyDescent="0.25">
      <c r="Q3" s="19" t="s">
        <v>0</v>
      </c>
      <c r="R3" s="20"/>
      <c r="S3" s="20"/>
      <c r="T3" s="20"/>
      <c r="U3" s="1"/>
      <c r="W3" s="19" t="s">
        <v>1</v>
      </c>
      <c r="X3" s="20"/>
      <c r="Y3" s="20"/>
      <c r="Z3" s="20"/>
      <c r="AC3" s="17" t="s">
        <v>10</v>
      </c>
      <c r="AD3" s="18"/>
      <c r="AF3" s="17" t="s">
        <v>11</v>
      </c>
      <c r="AG3" s="18"/>
      <c r="AJ3" s="17" t="s">
        <v>2</v>
      </c>
      <c r="AK3" s="18"/>
      <c r="AM3" s="17" t="s">
        <v>3</v>
      </c>
      <c r="AN3" s="18"/>
    </row>
    <row r="4" spans="14:40" ht="28.5" customHeight="1" x14ac:dyDescent="0.25">
      <c r="N4" s="13">
        <v>51</v>
      </c>
      <c r="O4" s="14">
        <v>52</v>
      </c>
      <c r="Q4" s="20"/>
      <c r="R4" s="20"/>
      <c r="S4" s="20"/>
      <c r="T4" s="20"/>
      <c r="U4" s="1"/>
      <c r="W4" s="20"/>
      <c r="X4" s="20"/>
      <c r="Y4" s="20"/>
      <c r="Z4" s="20"/>
      <c r="AC4" s="18"/>
      <c r="AD4" s="18"/>
      <c r="AF4" s="18"/>
      <c r="AG4" s="18"/>
      <c r="AJ4" s="18"/>
      <c r="AK4" s="18"/>
      <c r="AM4" s="18"/>
      <c r="AN4" s="18"/>
    </row>
    <row r="5" spans="14:40" ht="15.75" x14ac:dyDescent="0.25">
      <c r="N5" s="2" t="s">
        <v>13</v>
      </c>
      <c r="O5" s="2" t="s">
        <v>15</v>
      </c>
      <c r="Q5" s="2" t="s">
        <v>4</v>
      </c>
      <c r="R5" s="3" t="s">
        <v>5</v>
      </c>
      <c r="S5" s="3" t="s">
        <v>6</v>
      </c>
      <c r="T5" s="2" t="s">
        <v>7</v>
      </c>
      <c r="U5" s="2"/>
      <c r="W5" s="2" t="s">
        <v>4</v>
      </c>
      <c r="X5" s="3" t="s">
        <v>5</v>
      </c>
      <c r="Y5" s="3" t="s">
        <v>7</v>
      </c>
      <c r="Z5" s="2" t="s">
        <v>6</v>
      </c>
      <c r="AC5" s="2" t="s">
        <v>4</v>
      </c>
      <c r="AD5" s="2" t="s">
        <v>8</v>
      </c>
      <c r="AF5" s="2" t="s">
        <v>4</v>
      </c>
      <c r="AG5" s="2" t="s">
        <v>8</v>
      </c>
      <c r="AJ5" s="4" t="s">
        <v>4</v>
      </c>
      <c r="AK5" s="5" t="s">
        <v>9</v>
      </c>
      <c r="AM5" s="4" t="s">
        <v>4</v>
      </c>
      <c r="AN5" s="5" t="s">
        <v>9</v>
      </c>
    </row>
    <row r="6" spans="14:40" x14ac:dyDescent="0.25">
      <c r="Q6" s="6">
        <v>0</v>
      </c>
      <c r="R6" s="7">
        <v>-1.389</v>
      </c>
      <c r="S6" s="8">
        <v>-0.9</v>
      </c>
      <c r="T6" s="2">
        <v>-2.5</v>
      </c>
      <c r="U6" s="2"/>
      <c r="W6" s="15">
        <f>Таблица38[[#This Row],[координаты]]</f>
        <v>0</v>
      </c>
      <c r="X6" s="7">
        <f>IF(X$2,R6,#N/A)</f>
        <v>-1.389</v>
      </c>
      <c r="Y6" s="8">
        <f>IF(Y$2,S6,#N/A)</f>
        <v>-0.9</v>
      </c>
      <c r="Z6" s="2">
        <f>IF(Z$2,T6,#N/A)</f>
        <v>-2.5</v>
      </c>
      <c r="AC6" s="16">
        <v>165.505</v>
      </c>
      <c r="AD6" s="2">
        <v>18.823529411764707</v>
      </c>
      <c r="AF6" s="2">
        <f>IF(AF$2,AC6,#N/A)</f>
        <v>165.505</v>
      </c>
      <c r="AG6" s="2">
        <f>IF(AG$2,AD6,#N/A)</f>
        <v>18.823529411764707</v>
      </c>
      <c r="AJ6" s="9">
        <v>165.505</v>
      </c>
      <c r="AK6" s="10">
        <v>18.823529411764707</v>
      </c>
      <c r="AM6" s="9">
        <f>IF(AM$2,AJ6,#N/A)</f>
        <v>165.505</v>
      </c>
      <c r="AN6" s="10">
        <f t="shared" ref="AN6:AN70" si="0">IF(AN$2,AK6,#N/A)</f>
        <v>18.823529411764707</v>
      </c>
    </row>
    <row r="7" spans="14:40" x14ac:dyDescent="0.25">
      <c r="Q7" s="6">
        <v>100</v>
      </c>
      <c r="R7" s="7">
        <v>-1.389</v>
      </c>
      <c r="S7" s="8">
        <v>-0.9</v>
      </c>
      <c r="T7" s="2">
        <v>-2.5</v>
      </c>
      <c r="U7" s="2"/>
      <c r="W7" s="15">
        <f>Таблица38[[#This Row],[координаты]]</f>
        <v>100</v>
      </c>
      <c r="X7" s="7">
        <f t="shared" ref="X7:X70" si="1">IF(X$2,R7,#N/A)</f>
        <v>-1.389</v>
      </c>
      <c r="Y7" s="8">
        <f t="shared" ref="Y7:Y70" si="2">IF(Y$2,S7,#N/A)</f>
        <v>-0.9</v>
      </c>
      <c r="Z7" s="2">
        <f t="shared" ref="Z7:Z70" si="3">IF(Z$2,T7,#N/A)</f>
        <v>-2.5</v>
      </c>
      <c r="AC7" s="16">
        <v>165.71299999999999</v>
      </c>
      <c r="AD7" s="2">
        <v>23.52941176470588</v>
      </c>
      <c r="AF7" s="2">
        <f t="shared" ref="AF7:AF70" si="4">IF(AF$2,AC7,#N/A)</f>
        <v>165.71299999999999</v>
      </c>
      <c r="AG7" s="2">
        <f>IF(AG$2,AD7,#N/A)</f>
        <v>23.52941176470588</v>
      </c>
      <c r="AJ7" s="9">
        <v>165.71299999999999</v>
      </c>
      <c r="AK7" s="10">
        <v>23.529411764705898</v>
      </c>
      <c r="AM7" s="9">
        <f t="shared" ref="AM7:AM70" si="5">IF(AM$2,AJ7,#N/A)</f>
        <v>165.71299999999999</v>
      </c>
      <c r="AN7" s="10">
        <f t="shared" si="0"/>
        <v>23.529411764705898</v>
      </c>
    </row>
    <row r="8" spans="14:40" x14ac:dyDescent="0.25">
      <c r="Q8" s="6">
        <v>200</v>
      </c>
      <c r="R8" s="7">
        <v>-1.3779999999999999</v>
      </c>
      <c r="S8" s="8">
        <v>-0.9</v>
      </c>
      <c r="T8" s="2">
        <v>-2.5</v>
      </c>
      <c r="U8" s="2"/>
      <c r="W8" s="15">
        <f>Таблица38[[#This Row],[координаты]]</f>
        <v>200</v>
      </c>
      <c r="X8" s="7">
        <f t="shared" si="1"/>
        <v>-1.3779999999999999</v>
      </c>
      <c r="Y8" s="8">
        <f t="shared" si="2"/>
        <v>-0.9</v>
      </c>
      <c r="Z8" s="2">
        <f t="shared" si="3"/>
        <v>-2.5</v>
      </c>
      <c r="AC8" s="16">
        <v>165.80699999999999</v>
      </c>
      <c r="AD8" s="2">
        <v>22.352941176470587</v>
      </c>
      <c r="AF8" s="2">
        <f t="shared" si="4"/>
        <v>165.80699999999999</v>
      </c>
      <c r="AG8" s="2">
        <f t="shared" ref="AG8:AG70" si="6">IF(AG$2,AD8,#N/A)</f>
        <v>22.352941176470587</v>
      </c>
      <c r="AJ8" s="9">
        <v>165.80699999999999</v>
      </c>
      <c r="AK8" s="10">
        <v>22.352941176470587</v>
      </c>
      <c r="AM8" s="9">
        <f t="shared" si="5"/>
        <v>165.80699999999999</v>
      </c>
      <c r="AN8" s="10">
        <f t="shared" si="0"/>
        <v>22.352941176470587</v>
      </c>
    </row>
    <row r="9" spans="14:40" x14ac:dyDescent="0.25">
      <c r="Q9" s="6">
        <v>300</v>
      </c>
      <c r="R9" s="7">
        <v>-1.389</v>
      </c>
      <c r="S9" s="8">
        <v>-0.9</v>
      </c>
      <c r="T9" s="2">
        <v>-2.5</v>
      </c>
      <c r="U9" s="2"/>
      <c r="W9" s="15">
        <f>Таблица38[[#This Row],[координаты]]</f>
        <v>300</v>
      </c>
      <c r="X9" s="7">
        <f t="shared" si="1"/>
        <v>-1.389</v>
      </c>
      <c r="Y9" s="8">
        <f t="shared" si="2"/>
        <v>-0.9</v>
      </c>
      <c r="Z9" s="2">
        <f t="shared" si="3"/>
        <v>-2.5</v>
      </c>
      <c r="AC9" s="16">
        <v>165.81899999999999</v>
      </c>
      <c r="AD9" s="2">
        <v>21.176470588235293</v>
      </c>
      <c r="AF9" s="2">
        <f t="shared" si="4"/>
        <v>165.81899999999999</v>
      </c>
      <c r="AG9" s="2">
        <f t="shared" si="6"/>
        <v>21.176470588235293</v>
      </c>
      <c r="AJ9" s="9">
        <v>165.81899999999999</v>
      </c>
      <c r="AK9" s="10">
        <v>21.176470588235293</v>
      </c>
      <c r="AM9" s="9">
        <f t="shared" si="5"/>
        <v>165.81899999999999</v>
      </c>
      <c r="AN9" s="10">
        <f t="shared" si="0"/>
        <v>21.176470588235293</v>
      </c>
    </row>
    <row r="10" spans="14:40" x14ac:dyDescent="0.25">
      <c r="Q10" s="6">
        <v>400</v>
      </c>
      <c r="R10" s="7">
        <v>-1.389</v>
      </c>
      <c r="S10" s="8">
        <v>-0.9</v>
      </c>
      <c r="T10" s="2">
        <v>-2.5</v>
      </c>
      <c r="U10" s="2"/>
      <c r="W10" s="15">
        <f>Таблица38[[#This Row],[координаты]]</f>
        <v>400</v>
      </c>
      <c r="X10" s="7">
        <f t="shared" si="1"/>
        <v>-1.389</v>
      </c>
      <c r="Y10" s="8">
        <f t="shared" si="2"/>
        <v>-0.9</v>
      </c>
      <c r="Z10" s="2">
        <f t="shared" si="3"/>
        <v>-2.5</v>
      </c>
      <c r="AC10" s="16">
        <v>166.09299999999999</v>
      </c>
      <c r="AD10" s="2">
        <v>21.176470588235293</v>
      </c>
      <c r="AF10" s="2">
        <f t="shared" si="4"/>
        <v>166.09299999999999</v>
      </c>
      <c r="AG10" s="2">
        <f t="shared" si="6"/>
        <v>21.176470588235293</v>
      </c>
      <c r="AJ10" s="9">
        <v>166.09299999999999</v>
      </c>
      <c r="AK10" s="10">
        <v>21.176470588235293</v>
      </c>
      <c r="AM10" s="9">
        <f t="shared" si="5"/>
        <v>166.09299999999999</v>
      </c>
      <c r="AN10" s="10">
        <f t="shared" si="0"/>
        <v>21.176470588235293</v>
      </c>
    </row>
    <row r="11" spans="14:40" x14ac:dyDescent="0.25">
      <c r="Q11" s="6">
        <v>500</v>
      </c>
      <c r="R11" s="7">
        <v>-1.389</v>
      </c>
      <c r="S11" s="8">
        <v>-0.9</v>
      </c>
      <c r="T11" s="2">
        <v>-2.5</v>
      </c>
      <c r="U11" s="2"/>
      <c r="W11" s="15">
        <f>Таблица38[[#This Row],[координаты]]</f>
        <v>500</v>
      </c>
      <c r="X11" s="7">
        <f t="shared" si="1"/>
        <v>-1.389</v>
      </c>
      <c r="Y11" s="8">
        <f t="shared" si="2"/>
        <v>-0.9</v>
      </c>
      <c r="Z11" s="2">
        <f t="shared" si="3"/>
        <v>-2.5</v>
      </c>
      <c r="AC11" s="16">
        <v>166.298</v>
      </c>
      <c r="AD11" s="2">
        <v>23.52941176470588</v>
      </c>
      <c r="AF11" s="2">
        <f t="shared" si="4"/>
        <v>166.298</v>
      </c>
      <c r="AG11" s="2">
        <f t="shared" si="6"/>
        <v>23.52941176470588</v>
      </c>
      <c r="AJ11" s="9">
        <v>166.298</v>
      </c>
      <c r="AK11" s="10">
        <v>23.52941176470588</v>
      </c>
      <c r="AM11" s="9">
        <f t="shared" si="5"/>
        <v>166.298</v>
      </c>
      <c r="AN11" s="10">
        <f t="shared" si="0"/>
        <v>23.52941176470588</v>
      </c>
    </row>
    <row r="12" spans="14:40" x14ac:dyDescent="0.25">
      <c r="Q12" s="6">
        <v>600</v>
      </c>
      <c r="R12" s="7">
        <v>-1.389</v>
      </c>
      <c r="S12" s="8">
        <v>-0.9</v>
      </c>
      <c r="T12" s="2">
        <v>-2.5</v>
      </c>
      <c r="U12" s="2"/>
      <c r="W12" s="15">
        <f>Таблица38[[#This Row],[координаты]]</f>
        <v>600</v>
      </c>
      <c r="X12" s="7">
        <f t="shared" si="1"/>
        <v>-1.389</v>
      </c>
      <c r="Y12" s="8">
        <f t="shared" si="2"/>
        <v>-0.9</v>
      </c>
      <c r="Z12" s="2">
        <f t="shared" si="3"/>
        <v>-2.5</v>
      </c>
      <c r="AC12" s="16">
        <v>166.73699999999999</v>
      </c>
      <c r="AD12" s="2">
        <v>23.52941176470588</v>
      </c>
      <c r="AF12" s="2">
        <f t="shared" si="4"/>
        <v>166.73699999999999</v>
      </c>
      <c r="AG12" s="2">
        <f t="shared" si="6"/>
        <v>23.52941176470588</v>
      </c>
      <c r="AJ12" s="9">
        <v>166.73699999999999</v>
      </c>
      <c r="AK12" s="10">
        <v>22.352941176470587</v>
      </c>
      <c r="AM12" s="9">
        <f t="shared" si="5"/>
        <v>166.73699999999999</v>
      </c>
      <c r="AN12" s="10">
        <f t="shared" si="0"/>
        <v>22.352941176470587</v>
      </c>
    </row>
    <row r="13" spans="14:40" x14ac:dyDescent="0.25">
      <c r="Q13" s="6">
        <v>700</v>
      </c>
      <c r="R13" s="7">
        <v>-1.389</v>
      </c>
      <c r="S13" s="8">
        <v>-0.9</v>
      </c>
      <c r="T13" s="2">
        <v>-2.5</v>
      </c>
      <c r="U13" s="2"/>
      <c r="W13" s="15">
        <f>Таблица38[[#This Row],[координаты]]</f>
        <v>700</v>
      </c>
      <c r="X13" s="7">
        <f t="shared" si="1"/>
        <v>-1.389</v>
      </c>
      <c r="Y13" s="8">
        <f t="shared" si="2"/>
        <v>-0.9</v>
      </c>
      <c r="Z13" s="2">
        <f t="shared" si="3"/>
        <v>-2.5</v>
      </c>
      <c r="AC13" s="16">
        <v>401.12599999999998</v>
      </c>
      <c r="AD13" s="2">
        <v>19.101123595505616</v>
      </c>
      <c r="AF13" s="2">
        <f t="shared" si="4"/>
        <v>401.12599999999998</v>
      </c>
      <c r="AG13" s="2">
        <f t="shared" si="6"/>
        <v>19.101123595505616</v>
      </c>
      <c r="AJ13" s="9">
        <v>401.12599999999998</v>
      </c>
      <c r="AK13" s="10">
        <v>21.176470588235293</v>
      </c>
      <c r="AM13" s="9">
        <f t="shared" si="5"/>
        <v>401.12599999999998</v>
      </c>
      <c r="AN13" s="10">
        <f t="shared" si="0"/>
        <v>21.176470588235293</v>
      </c>
    </row>
    <row r="14" spans="14:40" x14ac:dyDescent="0.25">
      <c r="Q14" s="6">
        <v>800</v>
      </c>
      <c r="R14" s="7">
        <v>-1.389</v>
      </c>
      <c r="S14" s="8">
        <v>-0.9</v>
      </c>
      <c r="T14" s="2">
        <v>-2.5</v>
      </c>
      <c r="U14" s="2"/>
      <c r="W14" s="15">
        <f>Таблица38[[#This Row],[координаты]]</f>
        <v>800</v>
      </c>
      <c r="X14" s="7">
        <f t="shared" si="1"/>
        <v>-1.389</v>
      </c>
      <c r="Y14" s="8">
        <f t="shared" si="2"/>
        <v>-0.9</v>
      </c>
      <c r="Z14" s="2">
        <f t="shared" si="3"/>
        <v>-2.5</v>
      </c>
      <c r="AC14" s="16">
        <v>421.43</v>
      </c>
      <c r="AD14" s="2">
        <v>26.436781609195403</v>
      </c>
      <c r="AF14" s="2">
        <f t="shared" si="4"/>
        <v>421.43</v>
      </c>
      <c r="AG14" s="2">
        <f t="shared" si="6"/>
        <v>26.436781609195403</v>
      </c>
      <c r="AJ14" s="9">
        <v>421.43</v>
      </c>
      <c r="AK14" s="10">
        <v>23.52941176470588</v>
      </c>
      <c r="AM14" s="9">
        <f t="shared" si="5"/>
        <v>421.43</v>
      </c>
      <c r="AN14" s="10">
        <f t="shared" si="0"/>
        <v>23.52941176470588</v>
      </c>
    </row>
    <row r="15" spans="14:40" x14ac:dyDescent="0.25">
      <c r="Q15" s="6">
        <v>900</v>
      </c>
      <c r="R15" s="7">
        <v>-1.389</v>
      </c>
      <c r="S15" s="8">
        <v>-0.9</v>
      </c>
      <c r="T15" s="2">
        <v>-2.5</v>
      </c>
      <c r="U15" s="2"/>
      <c r="W15" s="15">
        <f>Таблица38[[#This Row],[координаты]]</f>
        <v>900</v>
      </c>
      <c r="X15" s="7">
        <f t="shared" si="1"/>
        <v>-1.389</v>
      </c>
      <c r="Y15" s="8">
        <f t="shared" si="2"/>
        <v>-0.9</v>
      </c>
      <c r="Z15" s="2">
        <f t="shared" si="3"/>
        <v>-2.5</v>
      </c>
      <c r="AC15" s="16">
        <v>457.27</v>
      </c>
      <c r="AD15" s="2">
        <v>14.444444444444446</v>
      </c>
      <c r="AF15" s="2">
        <f t="shared" si="4"/>
        <v>457.27</v>
      </c>
      <c r="AG15" s="2">
        <f t="shared" si="6"/>
        <v>14.444444444444446</v>
      </c>
      <c r="AJ15" s="9">
        <v>457.27</v>
      </c>
      <c r="AK15" s="10">
        <v>23.52941176470588</v>
      </c>
      <c r="AM15" s="9">
        <f t="shared" si="5"/>
        <v>457.27</v>
      </c>
      <c r="AN15" s="10">
        <f t="shared" si="0"/>
        <v>23.52941176470588</v>
      </c>
    </row>
    <row r="16" spans="14:40" x14ac:dyDescent="0.25">
      <c r="Q16" s="6">
        <v>1000</v>
      </c>
      <c r="R16" s="7">
        <v>-1.389</v>
      </c>
      <c r="S16" s="8">
        <v>-0.9</v>
      </c>
      <c r="T16" s="2">
        <v>-2.5</v>
      </c>
      <c r="U16" s="2"/>
      <c r="W16" s="15">
        <f>Таблица38[[#This Row],[координаты]]</f>
        <v>1000</v>
      </c>
      <c r="X16" s="7">
        <f t="shared" si="1"/>
        <v>-1.389</v>
      </c>
      <c r="Y16" s="8">
        <f t="shared" si="2"/>
        <v>-0.9</v>
      </c>
      <c r="Z16" s="2">
        <f t="shared" si="3"/>
        <v>-2.5</v>
      </c>
      <c r="AC16" s="16">
        <v>542.36199999999997</v>
      </c>
      <c r="AD16" s="2">
        <v>27.710843373493972</v>
      </c>
      <c r="AF16" s="2">
        <f t="shared" si="4"/>
        <v>542.36199999999997</v>
      </c>
      <c r="AG16" s="2">
        <f t="shared" si="6"/>
        <v>27.710843373493972</v>
      </c>
      <c r="AJ16" s="9">
        <v>542.36199999999997</v>
      </c>
      <c r="AK16" s="10">
        <v>23.52941176470588</v>
      </c>
      <c r="AM16" s="9">
        <f t="shared" si="5"/>
        <v>542.36199999999997</v>
      </c>
      <c r="AN16" s="10">
        <f t="shared" si="0"/>
        <v>23.52941176470588</v>
      </c>
    </row>
    <row r="17" spans="14:40" x14ac:dyDescent="0.25">
      <c r="N17" s="2" t="s">
        <v>12</v>
      </c>
      <c r="O17" s="2" t="s">
        <v>14</v>
      </c>
      <c r="Q17" s="6">
        <v>1100</v>
      </c>
      <c r="R17" s="7">
        <v>-1.389</v>
      </c>
      <c r="S17" s="8">
        <v>-0.9</v>
      </c>
      <c r="T17" s="2">
        <v>-2.5</v>
      </c>
      <c r="U17" s="2"/>
      <c r="W17" s="15">
        <f>Таблица38[[#This Row],[координаты]]</f>
        <v>1100</v>
      </c>
      <c r="X17" s="7">
        <f t="shared" si="1"/>
        <v>-1.389</v>
      </c>
      <c r="Y17" s="8">
        <f t="shared" si="2"/>
        <v>-0.9</v>
      </c>
      <c r="Z17" s="2">
        <f t="shared" si="3"/>
        <v>-2.5</v>
      </c>
      <c r="AC17" s="16">
        <v>521.97199999999998</v>
      </c>
      <c r="AD17" s="2">
        <v>19.540229885057471</v>
      </c>
      <c r="AF17" s="2">
        <f t="shared" si="4"/>
        <v>521.97199999999998</v>
      </c>
      <c r="AG17" s="2">
        <f t="shared" si="6"/>
        <v>19.540229885057471</v>
      </c>
      <c r="AJ17" s="9">
        <v>521.97199999999998</v>
      </c>
      <c r="AK17" s="10">
        <v>19.540229885057471</v>
      </c>
      <c r="AM17" s="9">
        <f t="shared" si="5"/>
        <v>521.97199999999998</v>
      </c>
      <c r="AN17" s="10">
        <f t="shared" si="0"/>
        <v>19.540229885057471</v>
      </c>
    </row>
    <row r="18" spans="14:40" x14ac:dyDescent="0.25">
      <c r="Q18" s="6">
        <v>1200</v>
      </c>
      <c r="R18" s="7">
        <v>-1.389</v>
      </c>
      <c r="S18" s="8">
        <v>-0.9</v>
      </c>
      <c r="T18" s="2">
        <v>-2.5</v>
      </c>
      <c r="U18" s="2"/>
      <c r="W18" s="15">
        <f>Таблица38[[#This Row],[координаты]]</f>
        <v>1200</v>
      </c>
      <c r="X18" s="7">
        <f t="shared" si="1"/>
        <v>-1.389</v>
      </c>
      <c r="Y18" s="8">
        <f t="shared" si="2"/>
        <v>-0.9</v>
      </c>
      <c r="Z18" s="2">
        <f t="shared" si="3"/>
        <v>-2.5</v>
      </c>
      <c r="AC18" s="16">
        <v>569.09799999999996</v>
      </c>
      <c r="AD18" s="2">
        <v>24.175824175824179</v>
      </c>
      <c r="AF18" s="2">
        <f t="shared" si="4"/>
        <v>569.09799999999996</v>
      </c>
      <c r="AG18" s="2">
        <f t="shared" si="6"/>
        <v>24.175824175824179</v>
      </c>
      <c r="AJ18" s="9">
        <v>569.09799999999996</v>
      </c>
      <c r="AK18" s="10">
        <v>24.175824175824179</v>
      </c>
      <c r="AM18" s="9">
        <f t="shared" si="5"/>
        <v>569.09799999999996</v>
      </c>
      <c r="AN18" s="10">
        <f t="shared" si="0"/>
        <v>24.175824175824179</v>
      </c>
    </row>
    <row r="19" spans="14:40" x14ac:dyDescent="0.25">
      <c r="Q19" s="6">
        <v>1300</v>
      </c>
      <c r="R19" s="7">
        <v>-1.389</v>
      </c>
      <c r="S19" s="8">
        <v>-0.9</v>
      </c>
      <c r="T19" s="2">
        <v>-2.5</v>
      </c>
      <c r="U19" s="2"/>
      <c r="W19" s="15">
        <f>Таблица38[[#This Row],[координаты]]</f>
        <v>1300</v>
      </c>
      <c r="X19" s="7">
        <f t="shared" si="1"/>
        <v>-1.389</v>
      </c>
      <c r="Y19" s="8">
        <f t="shared" si="2"/>
        <v>-0.9</v>
      </c>
      <c r="Z19" s="2">
        <f t="shared" si="3"/>
        <v>-2.5</v>
      </c>
      <c r="AC19" s="16">
        <v>637.40700000000004</v>
      </c>
      <c r="AD19" s="2">
        <v>19.587628865979383</v>
      </c>
      <c r="AF19" s="2">
        <f t="shared" si="4"/>
        <v>637.40700000000004</v>
      </c>
      <c r="AG19" s="2">
        <f t="shared" si="6"/>
        <v>19.587628865979383</v>
      </c>
      <c r="AJ19" s="9">
        <v>637.40700000000004</v>
      </c>
      <c r="AK19" s="10">
        <v>19.587628865979383</v>
      </c>
      <c r="AM19" s="9">
        <f t="shared" si="5"/>
        <v>637.40700000000004</v>
      </c>
      <c r="AN19" s="10">
        <f t="shared" si="0"/>
        <v>19.587628865979383</v>
      </c>
    </row>
    <row r="20" spans="14:40" x14ac:dyDescent="0.25">
      <c r="Q20" s="6">
        <v>1400</v>
      </c>
      <c r="R20" s="7">
        <v>-1.3779999999999999</v>
      </c>
      <c r="S20" s="8">
        <v>-0.9</v>
      </c>
      <c r="T20" s="2">
        <v>-2.5</v>
      </c>
      <c r="U20" s="2"/>
      <c r="W20" s="15">
        <f>Таблица38[[#This Row],[координаты]]</f>
        <v>1400</v>
      </c>
      <c r="X20" s="7">
        <f t="shared" si="1"/>
        <v>-1.3779999999999999</v>
      </c>
      <c r="Y20" s="8">
        <f t="shared" si="2"/>
        <v>-0.9</v>
      </c>
      <c r="Z20" s="2">
        <f t="shared" si="3"/>
        <v>-2.5</v>
      </c>
      <c r="AC20" s="16">
        <v>660.64200000000005</v>
      </c>
      <c r="AD20" s="2">
        <v>29.591836734693878</v>
      </c>
      <c r="AF20" s="2">
        <f t="shared" si="4"/>
        <v>660.64200000000005</v>
      </c>
      <c r="AG20" s="2">
        <f t="shared" si="6"/>
        <v>29.591836734693878</v>
      </c>
      <c r="AJ20" s="9">
        <v>660.64200000000005</v>
      </c>
      <c r="AK20" s="10">
        <v>23.52941176470588</v>
      </c>
      <c r="AM20" s="9">
        <f t="shared" si="5"/>
        <v>660.64200000000005</v>
      </c>
      <c r="AN20" s="10">
        <f t="shared" si="0"/>
        <v>23.52941176470588</v>
      </c>
    </row>
    <row r="21" spans="14:40" x14ac:dyDescent="0.25">
      <c r="Q21" s="6">
        <v>1500</v>
      </c>
      <c r="R21" s="7">
        <v>-1.389</v>
      </c>
      <c r="S21" s="8">
        <v>-0.9</v>
      </c>
      <c r="T21" s="2">
        <v>-2.5</v>
      </c>
      <c r="U21" s="2"/>
      <c r="W21" s="15">
        <f>Таблица38[[#This Row],[координаты]]</f>
        <v>1500</v>
      </c>
      <c r="X21" s="7">
        <f t="shared" si="1"/>
        <v>-1.389</v>
      </c>
      <c r="Y21" s="8">
        <f t="shared" si="2"/>
        <v>-0.9</v>
      </c>
      <c r="Z21" s="2">
        <f t="shared" si="3"/>
        <v>-2.5</v>
      </c>
      <c r="AC21" s="16">
        <v>658.35799999999995</v>
      </c>
      <c r="AD21" s="2">
        <v>20</v>
      </c>
      <c r="AF21" s="2">
        <f t="shared" si="4"/>
        <v>658.35799999999995</v>
      </c>
      <c r="AG21" s="2">
        <f t="shared" si="6"/>
        <v>20</v>
      </c>
      <c r="AJ21" s="9">
        <v>658.35799999999995</v>
      </c>
      <c r="AK21" s="10">
        <v>22.352941176470587</v>
      </c>
      <c r="AM21" s="9">
        <f t="shared" si="5"/>
        <v>658.35799999999995</v>
      </c>
      <c r="AN21" s="10">
        <f t="shared" si="0"/>
        <v>22.352941176470587</v>
      </c>
    </row>
    <row r="22" spans="14:40" x14ac:dyDescent="0.25">
      <c r="Q22" s="6">
        <v>1600</v>
      </c>
      <c r="R22" s="7">
        <v>-1.389</v>
      </c>
      <c r="S22" s="8">
        <v>-0.9</v>
      </c>
      <c r="T22" s="2">
        <v>-2.5</v>
      </c>
      <c r="U22" s="2"/>
      <c r="W22" s="15">
        <f>Таблица38[[#This Row],[координаты]]</f>
        <v>1600</v>
      </c>
      <c r="X22" s="7">
        <f t="shared" si="1"/>
        <v>-1.389</v>
      </c>
      <c r="Y22" s="8">
        <f t="shared" si="2"/>
        <v>-0.9</v>
      </c>
      <c r="Z22" s="2">
        <f t="shared" si="3"/>
        <v>-2.5</v>
      </c>
      <c r="AC22" s="16">
        <v>683.64499999999998</v>
      </c>
      <c r="AD22" s="2">
        <v>17.647058823529413</v>
      </c>
      <c r="AF22" s="2">
        <f t="shared" si="4"/>
        <v>683.64499999999998</v>
      </c>
      <c r="AG22" s="2">
        <f t="shared" si="6"/>
        <v>17.647058823529413</v>
      </c>
      <c r="AJ22" s="9">
        <v>683.64499999999998</v>
      </c>
      <c r="AK22" s="10">
        <v>21.176470588235293</v>
      </c>
      <c r="AM22" s="9">
        <f t="shared" si="5"/>
        <v>683.64499999999998</v>
      </c>
      <c r="AN22" s="10">
        <f t="shared" si="0"/>
        <v>21.176470588235293</v>
      </c>
    </row>
    <row r="23" spans="14:40" x14ac:dyDescent="0.25">
      <c r="Q23" s="6">
        <v>1700</v>
      </c>
      <c r="R23" s="7">
        <v>-1.389</v>
      </c>
      <c r="S23" s="8">
        <v>-0.9</v>
      </c>
      <c r="T23" s="2">
        <v>-2.5</v>
      </c>
      <c r="U23" s="2"/>
      <c r="W23" s="15">
        <f>Таблица38[[#This Row],[координаты]]</f>
        <v>1700</v>
      </c>
      <c r="X23" s="7">
        <f t="shared" si="1"/>
        <v>-1.389</v>
      </c>
      <c r="Y23" s="8">
        <f t="shared" si="2"/>
        <v>-0.9</v>
      </c>
      <c r="Z23" s="2">
        <f t="shared" si="3"/>
        <v>-2.5</v>
      </c>
      <c r="AC23" s="16">
        <v>684.25099999999998</v>
      </c>
      <c r="AD23" s="2">
        <v>15.66265060240964</v>
      </c>
      <c r="AF23" s="2">
        <f t="shared" si="4"/>
        <v>684.25099999999998</v>
      </c>
      <c r="AG23" s="2">
        <f t="shared" si="6"/>
        <v>15.66265060240964</v>
      </c>
      <c r="AJ23" s="9">
        <v>684.25099999999998</v>
      </c>
      <c r="AK23" s="10">
        <v>21.176470588235293</v>
      </c>
      <c r="AM23" s="9">
        <f t="shared" si="5"/>
        <v>684.25099999999998</v>
      </c>
      <c r="AN23" s="10">
        <f t="shared" si="0"/>
        <v>21.176470588235293</v>
      </c>
    </row>
    <row r="24" spans="14:40" x14ac:dyDescent="0.25">
      <c r="Q24" s="6">
        <v>1800</v>
      </c>
      <c r="R24" s="7">
        <v>-1.389</v>
      </c>
      <c r="S24" s="8">
        <v>-0.9</v>
      </c>
      <c r="T24" s="2">
        <v>-2.5</v>
      </c>
      <c r="U24" s="2"/>
      <c r="W24" s="15">
        <f>Таблица38[[#This Row],[координаты]]</f>
        <v>1800</v>
      </c>
      <c r="X24" s="7">
        <f t="shared" si="1"/>
        <v>-1.389</v>
      </c>
      <c r="Y24" s="8">
        <f t="shared" si="2"/>
        <v>-0.9</v>
      </c>
      <c r="Z24" s="2">
        <f t="shared" si="3"/>
        <v>-2.5</v>
      </c>
      <c r="AC24" s="16">
        <v>663.26499999999999</v>
      </c>
      <c r="AD24" s="2">
        <v>20</v>
      </c>
      <c r="AF24" s="2">
        <f t="shared" si="4"/>
        <v>663.26499999999999</v>
      </c>
      <c r="AG24" s="2">
        <f t="shared" si="6"/>
        <v>20</v>
      </c>
      <c r="AJ24" s="9">
        <v>663.26499999999999</v>
      </c>
      <c r="AK24" s="10">
        <v>23.52941176470588</v>
      </c>
      <c r="AM24" s="9">
        <f t="shared" si="5"/>
        <v>663.26499999999999</v>
      </c>
      <c r="AN24" s="10">
        <f t="shared" si="0"/>
        <v>23.52941176470588</v>
      </c>
    </row>
    <row r="25" spans="14:40" x14ac:dyDescent="0.25">
      <c r="Q25" s="6">
        <v>1900</v>
      </c>
      <c r="R25" s="7">
        <v>-1.389</v>
      </c>
      <c r="S25" s="8">
        <v>-0.9</v>
      </c>
      <c r="T25" s="2">
        <v>-2.5</v>
      </c>
      <c r="U25" s="2"/>
      <c r="W25" s="15">
        <f>Таблица38[[#This Row],[координаты]]</f>
        <v>1900</v>
      </c>
      <c r="X25" s="7">
        <f t="shared" si="1"/>
        <v>-1.389</v>
      </c>
      <c r="Y25" s="8">
        <f t="shared" si="2"/>
        <v>-0.9</v>
      </c>
      <c r="Z25" s="2">
        <f t="shared" si="3"/>
        <v>-2.5</v>
      </c>
      <c r="AC25" s="16">
        <v>684.47900000000004</v>
      </c>
      <c r="AD25" s="2">
        <v>28.735632183908049</v>
      </c>
      <c r="AF25" s="2">
        <f t="shared" si="4"/>
        <v>684.47900000000004</v>
      </c>
      <c r="AG25" s="2">
        <f t="shared" si="6"/>
        <v>28.735632183908049</v>
      </c>
      <c r="AJ25" s="9">
        <v>684.47900000000004</v>
      </c>
      <c r="AK25" s="10">
        <v>20.968133680548402</v>
      </c>
      <c r="AM25" s="9">
        <f t="shared" si="5"/>
        <v>684.47900000000004</v>
      </c>
      <c r="AN25" s="10">
        <f t="shared" si="0"/>
        <v>20.968133680548402</v>
      </c>
    </row>
    <row r="26" spans="14:40" x14ac:dyDescent="0.25">
      <c r="Q26" s="6">
        <v>2000</v>
      </c>
      <c r="R26" s="7">
        <v>-1.3779999999999999</v>
      </c>
      <c r="S26" s="8">
        <v>-0.9</v>
      </c>
      <c r="T26" s="2">
        <v>-2.5</v>
      </c>
      <c r="U26" s="2"/>
      <c r="W26" s="15">
        <f>Таблица38[[#This Row],[координаты]]</f>
        <v>2000</v>
      </c>
      <c r="X26" s="7">
        <f t="shared" si="1"/>
        <v>-1.3779999999999999</v>
      </c>
      <c r="Y26" s="8">
        <f t="shared" si="2"/>
        <v>-0.9</v>
      </c>
      <c r="Z26" s="2">
        <f t="shared" si="3"/>
        <v>-2.5</v>
      </c>
      <c r="AC26" s="16">
        <v>686.12900000000002</v>
      </c>
      <c r="AD26" s="2">
        <v>22.222222222222221</v>
      </c>
      <c r="AF26" s="2">
        <f t="shared" si="4"/>
        <v>686.12900000000002</v>
      </c>
      <c r="AG26" s="2">
        <f t="shared" si="6"/>
        <v>22.222222222222221</v>
      </c>
      <c r="AJ26" s="9">
        <v>686.12900000000002</v>
      </c>
      <c r="AK26" s="10">
        <v>20.917494052977101</v>
      </c>
      <c r="AM26" s="9">
        <f t="shared" si="5"/>
        <v>686.12900000000002</v>
      </c>
      <c r="AN26" s="10">
        <f t="shared" si="0"/>
        <v>20.917494052977101</v>
      </c>
    </row>
    <row r="27" spans="14:40" x14ac:dyDescent="0.25">
      <c r="Q27" s="6">
        <v>2100</v>
      </c>
      <c r="R27" s="7">
        <v>-1.3839999999999999</v>
      </c>
      <c r="S27" s="8">
        <v>-0.9</v>
      </c>
      <c r="T27" s="2">
        <v>-2.5</v>
      </c>
      <c r="U27" s="2"/>
      <c r="W27" s="15">
        <f>Таблица38[[#This Row],[координаты]]</f>
        <v>2100</v>
      </c>
      <c r="X27" s="7">
        <f t="shared" si="1"/>
        <v>-1.3839999999999999</v>
      </c>
      <c r="Y27" s="8">
        <f t="shared" si="2"/>
        <v>-0.9</v>
      </c>
      <c r="Z27" s="2">
        <f t="shared" si="3"/>
        <v>-2.5</v>
      </c>
      <c r="AC27" s="16">
        <v>687.04600000000005</v>
      </c>
      <c r="AD27" s="2">
        <v>26.966292134831459</v>
      </c>
      <c r="AF27" s="2">
        <f t="shared" si="4"/>
        <v>687.04600000000005</v>
      </c>
      <c r="AG27" s="2">
        <f t="shared" si="6"/>
        <v>26.966292134831459</v>
      </c>
      <c r="AJ27" s="9">
        <v>687.04600000000005</v>
      </c>
      <c r="AK27" s="10">
        <v>20.866854425405901</v>
      </c>
      <c r="AM27" s="9">
        <f t="shared" si="5"/>
        <v>687.04600000000005</v>
      </c>
      <c r="AN27" s="10">
        <f t="shared" si="0"/>
        <v>20.866854425405901</v>
      </c>
    </row>
    <row r="28" spans="14:40" x14ac:dyDescent="0.25">
      <c r="Q28" s="6">
        <v>2200</v>
      </c>
      <c r="R28" s="7">
        <v>-1.389</v>
      </c>
      <c r="S28" s="8">
        <v>-0.9</v>
      </c>
      <c r="T28" s="2">
        <v>-2.5</v>
      </c>
      <c r="U28" s="2"/>
      <c r="W28" s="15">
        <f>Таблица38[[#This Row],[координаты]]</f>
        <v>2200</v>
      </c>
      <c r="X28" s="7">
        <f t="shared" si="1"/>
        <v>-1.389</v>
      </c>
      <c r="Y28" s="8">
        <f t="shared" si="2"/>
        <v>-0.9</v>
      </c>
      <c r="Z28" s="2">
        <f t="shared" si="3"/>
        <v>-2.5</v>
      </c>
      <c r="AC28" s="16">
        <v>688.12300000000005</v>
      </c>
      <c r="AD28" s="2">
        <v>26.966292134831459</v>
      </c>
      <c r="AF28" s="2">
        <f t="shared" si="4"/>
        <v>688.12300000000005</v>
      </c>
      <c r="AG28" s="2">
        <f t="shared" si="6"/>
        <v>26.966292134831459</v>
      </c>
      <c r="AJ28" s="9">
        <v>688.12300000000005</v>
      </c>
      <c r="AK28" s="10">
        <v>21.176470588235293</v>
      </c>
      <c r="AM28" s="9">
        <f t="shared" si="5"/>
        <v>688.12300000000005</v>
      </c>
      <c r="AN28" s="10">
        <f t="shared" si="0"/>
        <v>21.176470588235293</v>
      </c>
    </row>
    <row r="29" spans="14:40" x14ac:dyDescent="0.25">
      <c r="Q29" s="6">
        <v>2300</v>
      </c>
      <c r="R29" s="7">
        <v>-1.3839999999999999</v>
      </c>
      <c r="S29" s="8">
        <v>-0.9</v>
      </c>
      <c r="T29" s="2">
        <v>-2.5</v>
      </c>
      <c r="U29" s="2"/>
      <c r="W29" s="15">
        <f>Таблица38[[#This Row],[координаты]]</f>
        <v>2300</v>
      </c>
      <c r="X29" s="7">
        <f t="shared" si="1"/>
        <v>-1.3839999999999999</v>
      </c>
      <c r="Y29" s="8">
        <f t="shared" si="2"/>
        <v>-0.9</v>
      </c>
      <c r="Z29" s="2">
        <f t="shared" si="3"/>
        <v>-2.5</v>
      </c>
      <c r="AC29" s="16">
        <v>688.53399999999999</v>
      </c>
      <c r="AD29" s="2">
        <v>44.680851063829785</v>
      </c>
      <c r="AF29" s="2">
        <f t="shared" si="4"/>
        <v>688.53399999999999</v>
      </c>
      <c r="AG29" s="2">
        <f t="shared" si="6"/>
        <v>44.680851063829785</v>
      </c>
      <c r="AJ29" s="9">
        <v>688.53399999999999</v>
      </c>
      <c r="AK29" s="10">
        <v>21.176470588235293</v>
      </c>
      <c r="AM29" s="9">
        <f t="shared" si="5"/>
        <v>688.53399999999999</v>
      </c>
      <c r="AN29" s="10">
        <f t="shared" si="0"/>
        <v>21.176470588235293</v>
      </c>
    </row>
    <row r="30" spans="14:40" x14ac:dyDescent="0.25">
      <c r="Q30" s="6">
        <v>2400</v>
      </c>
      <c r="R30" s="7">
        <v>-1.389</v>
      </c>
      <c r="S30" s="8">
        <v>-0.9</v>
      </c>
      <c r="T30" s="2">
        <v>-2.5</v>
      </c>
      <c r="U30" s="2"/>
      <c r="W30" s="15">
        <f>Таблица38[[#This Row],[координаты]]</f>
        <v>2400</v>
      </c>
      <c r="X30" s="7">
        <f t="shared" si="1"/>
        <v>-1.389</v>
      </c>
      <c r="Y30" s="8">
        <f t="shared" si="2"/>
        <v>-0.9</v>
      </c>
      <c r="Z30" s="2">
        <f t="shared" si="3"/>
        <v>-2.5</v>
      </c>
      <c r="AC30" s="16">
        <v>811.63199999999995</v>
      </c>
      <c r="AD30" s="2">
        <v>32.142857142857146</v>
      </c>
      <c r="AF30" s="2">
        <f t="shared" si="4"/>
        <v>811.63199999999995</v>
      </c>
      <c r="AG30" s="2">
        <f t="shared" si="6"/>
        <v>32.142857142857146</v>
      </c>
      <c r="AJ30" s="9">
        <v>811.63199999999995</v>
      </c>
      <c r="AK30" s="10">
        <v>23.52941176470588</v>
      </c>
      <c r="AM30" s="9">
        <f t="shared" si="5"/>
        <v>811.63199999999995</v>
      </c>
      <c r="AN30" s="10">
        <f t="shared" si="0"/>
        <v>23.52941176470588</v>
      </c>
    </row>
    <row r="31" spans="14:40" x14ac:dyDescent="0.25">
      <c r="Q31" s="6">
        <v>2500</v>
      </c>
      <c r="R31" s="7">
        <v>-1.389</v>
      </c>
      <c r="S31" s="8">
        <v>-0.9</v>
      </c>
      <c r="T31" s="2">
        <v>-2.5</v>
      </c>
      <c r="U31" s="2"/>
      <c r="W31" s="15">
        <f>Таблица38[[#This Row],[координаты]]</f>
        <v>2500</v>
      </c>
      <c r="X31" s="7">
        <f t="shared" si="1"/>
        <v>-1.389</v>
      </c>
      <c r="Y31" s="8">
        <f t="shared" si="2"/>
        <v>-0.9</v>
      </c>
      <c r="Z31" s="2">
        <f t="shared" si="3"/>
        <v>-2.5</v>
      </c>
      <c r="AC31" s="16">
        <v>886.36099999999999</v>
      </c>
      <c r="AD31" s="2">
        <v>30.952380952380953</v>
      </c>
      <c r="AF31" s="2">
        <f t="shared" si="4"/>
        <v>886.36099999999999</v>
      </c>
      <c r="AG31" s="2">
        <f t="shared" si="6"/>
        <v>30.952380952380953</v>
      </c>
      <c r="AJ31" s="9">
        <v>886.36099999999999</v>
      </c>
      <c r="AK31" s="10">
        <v>20.968133680548402</v>
      </c>
      <c r="AM31" s="9">
        <f t="shared" si="5"/>
        <v>886.36099999999999</v>
      </c>
      <c r="AN31" s="10">
        <f t="shared" si="0"/>
        <v>20.968133680548402</v>
      </c>
    </row>
    <row r="32" spans="14:40" x14ac:dyDescent="0.25">
      <c r="Q32" s="6">
        <v>2600</v>
      </c>
      <c r="R32" s="7">
        <v>-1.389</v>
      </c>
      <c r="S32" s="8">
        <v>-0.9</v>
      </c>
      <c r="T32" s="2">
        <v>-2.5</v>
      </c>
      <c r="U32" s="2"/>
      <c r="W32" s="15">
        <f>Таблица38[[#This Row],[координаты]]</f>
        <v>2600</v>
      </c>
      <c r="X32" s="7">
        <f t="shared" si="1"/>
        <v>-1.389</v>
      </c>
      <c r="Y32" s="8">
        <f t="shared" si="2"/>
        <v>-0.9</v>
      </c>
      <c r="Z32" s="2">
        <f t="shared" si="3"/>
        <v>-2.5</v>
      </c>
      <c r="AC32" s="16">
        <v>865.23599999999999</v>
      </c>
      <c r="AD32" s="2">
        <v>19.277108433734938</v>
      </c>
      <c r="AF32" s="2">
        <f t="shared" si="4"/>
        <v>865.23599999999999</v>
      </c>
      <c r="AG32" s="2">
        <f t="shared" si="6"/>
        <v>19.277108433734938</v>
      </c>
      <c r="AJ32" s="9">
        <v>865.23599999999999</v>
      </c>
      <c r="AK32" s="10">
        <v>20.917494052977101</v>
      </c>
      <c r="AM32" s="9">
        <f t="shared" si="5"/>
        <v>865.23599999999999</v>
      </c>
      <c r="AN32" s="10">
        <f t="shared" si="0"/>
        <v>20.917494052977101</v>
      </c>
    </row>
    <row r="33" spans="17:40" x14ac:dyDescent="0.25">
      <c r="Q33" s="6">
        <v>2700</v>
      </c>
      <c r="R33" s="7">
        <v>-1.389</v>
      </c>
      <c r="S33" s="8">
        <v>-0.9</v>
      </c>
      <c r="T33" s="2">
        <v>-2.5</v>
      </c>
      <c r="U33" s="2"/>
      <c r="W33" s="15">
        <f>Таблица38[[#This Row],[координаты]]</f>
        <v>2700</v>
      </c>
      <c r="X33" s="7">
        <f t="shared" si="1"/>
        <v>-1.389</v>
      </c>
      <c r="Y33" s="8">
        <f t="shared" si="2"/>
        <v>-0.9</v>
      </c>
      <c r="Z33" s="2">
        <f t="shared" si="3"/>
        <v>-2.5</v>
      </c>
      <c r="AC33" s="16">
        <v>887.59400000000005</v>
      </c>
      <c r="AD33" s="2">
        <v>17.283950617283949</v>
      </c>
      <c r="AF33" s="2">
        <f t="shared" si="4"/>
        <v>887.59400000000005</v>
      </c>
      <c r="AG33" s="2">
        <f t="shared" si="6"/>
        <v>17.283950617283949</v>
      </c>
      <c r="AJ33" s="9">
        <v>887.59400000000005</v>
      </c>
      <c r="AK33" s="10">
        <v>20.866854425405901</v>
      </c>
      <c r="AM33" s="9">
        <f t="shared" si="5"/>
        <v>887.59400000000005</v>
      </c>
      <c r="AN33" s="10">
        <f t="shared" si="0"/>
        <v>20.866854425405901</v>
      </c>
    </row>
    <row r="34" spans="17:40" x14ac:dyDescent="0.25">
      <c r="Q34" s="6">
        <v>2800</v>
      </c>
      <c r="R34" s="7">
        <v>-1.389</v>
      </c>
      <c r="S34" s="8">
        <v>-0.9</v>
      </c>
      <c r="T34" s="2">
        <v>-2.5</v>
      </c>
      <c r="U34" s="2"/>
      <c r="W34" s="15">
        <f>Таблица38[[#This Row],[координаты]]</f>
        <v>2800</v>
      </c>
      <c r="X34" s="7">
        <f t="shared" si="1"/>
        <v>-1.389</v>
      </c>
      <c r="Y34" s="8">
        <f t="shared" si="2"/>
        <v>-0.9</v>
      </c>
      <c r="Z34" s="2">
        <f t="shared" si="3"/>
        <v>-2.5</v>
      </c>
      <c r="AC34" s="16">
        <v>888.12300000000005</v>
      </c>
      <c r="AD34" s="2">
        <v>18.518518518518519</v>
      </c>
      <c r="AF34" s="2">
        <f t="shared" si="4"/>
        <v>888.12300000000005</v>
      </c>
      <c r="AG34" s="2">
        <f t="shared" si="6"/>
        <v>18.518518518518519</v>
      </c>
      <c r="AJ34" s="9">
        <v>888.12300000000005</v>
      </c>
      <c r="AK34" s="10">
        <v>20.816214797834601</v>
      </c>
      <c r="AM34" s="9">
        <f t="shared" si="5"/>
        <v>888.12300000000005</v>
      </c>
      <c r="AN34" s="10">
        <f t="shared" si="0"/>
        <v>20.816214797834601</v>
      </c>
    </row>
    <row r="35" spans="17:40" x14ac:dyDescent="0.25">
      <c r="Q35" s="6">
        <v>2900</v>
      </c>
      <c r="R35" s="7">
        <v>-1.3939999999999999</v>
      </c>
      <c r="S35" s="8">
        <v>-0.9</v>
      </c>
      <c r="T35" s="2">
        <v>-2.5</v>
      </c>
      <c r="U35" s="2"/>
      <c r="W35" s="15">
        <f>Таблица38[[#This Row],[координаты]]</f>
        <v>2900</v>
      </c>
      <c r="X35" s="7">
        <f t="shared" si="1"/>
        <v>-1.3939999999999999</v>
      </c>
      <c r="Y35" s="8">
        <f t="shared" si="2"/>
        <v>-0.9</v>
      </c>
      <c r="Z35" s="2">
        <f t="shared" si="3"/>
        <v>-2.5</v>
      </c>
      <c r="AC35" s="16">
        <v>903.00800000000004</v>
      </c>
      <c r="AD35" s="2">
        <v>20.454545454545453</v>
      </c>
      <c r="AF35" s="2">
        <f t="shared" si="4"/>
        <v>903.00800000000004</v>
      </c>
      <c r="AG35" s="2">
        <f t="shared" si="6"/>
        <v>20.454545454545453</v>
      </c>
      <c r="AJ35" s="9">
        <v>903.00800000000004</v>
      </c>
      <c r="AK35" s="10">
        <v>20.7655751702633</v>
      </c>
      <c r="AM35" s="9">
        <f t="shared" si="5"/>
        <v>903.00800000000004</v>
      </c>
      <c r="AN35" s="10">
        <f t="shared" si="0"/>
        <v>20.7655751702633</v>
      </c>
    </row>
    <row r="36" spans="17:40" x14ac:dyDescent="0.25">
      <c r="Q36" s="6">
        <v>3000</v>
      </c>
      <c r="R36" s="7">
        <v>-1.3839999999999999</v>
      </c>
      <c r="S36" s="8">
        <v>-0.9</v>
      </c>
      <c r="T36" s="2">
        <v>-2.5</v>
      </c>
      <c r="U36" s="2"/>
      <c r="W36" s="15">
        <f>Таблица38[[#This Row],[координаты]]</f>
        <v>3000</v>
      </c>
      <c r="X36" s="7">
        <f t="shared" si="1"/>
        <v>-1.3839999999999999</v>
      </c>
      <c r="Y36" s="8">
        <f t="shared" si="2"/>
        <v>-0.9</v>
      </c>
      <c r="Z36" s="2">
        <f t="shared" si="3"/>
        <v>-2.5</v>
      </c>
      <c r="AC36" s="16">
        <v>1082.479</v>
      </c>
      <c r="AD36" s="2">
        <v>19.801980198019802</v>
      </c>
      <c r="AF36" s="2">
        <f t="shared" si="4"/>
        <v>1082.479</v>
      </c>
      <c r="AG36" s="2">
        <f t="shared" si="6"/>
        <v>19.801980198019802</v>
      </c>
      <c r="AJ36" s="9">
        <v>1082.479</v>
      </c>
      <c r="AK36" s="10">
        <v>20.7149355426921</v>
      </c>
      <c r="AM36" s="9">
        <f t="shared" si="5"/>
        <v>1082.479</v>
      </c>
      <c r="AN36" s="10">
        <f t="shared" si="0"/>
        <v>20.7149355426921</v>
      </c>
    </row>
    <row r="37" spans="17:40" x14ac:dyDescent="0.25">
      <c r="Q37" s="6">
        <v>3100</v>
      </c>
      <c r="R37" s="7">
        <v>-1.389</v>
      </c>
      <c r="S37" s="8">
        <v>-0.9</v>
      </c>
      <c r="T37" s="2">
        <v>-2.5</v>
      </c>
      <c r="U37" s="2"/>
      <c r="W37" s="15">
        <f>Таблица38[[#This Row],[координаты]]</f>
        <v>3100</v>
      </c>
      <c r="X37" s="7">
        <f t="shared" si="1"/>
        <v>-1.389</v>
      </c>
      <c r="Y37" s="8">
        <f t="shared" si="2"/>
        <v>-0.9</v>
      </c>
      <c r="Z37" s="2">
        <f t="shared" si="3"/>
        <v>-2.5</v>
      </c>
      <c r="AC37" s="16">
        <v>1083.579</v>
      </c>
      <c r="AD37" s="2">
        <v>19.801980198019802</v>
      </c>
      <c r="AF37" s="2">
        <f t="shared" si="4"/>
        <v>1083.579</v>
      </c>
      <c r="AG37" s="2">
        <f t="shared" si="6"/>
        <v>19.801980198019802</v>
      </c>
      <c r="AJ37" s="9">
        <v>1083.579</v>
      </c>
      <c r="AK37" s="10">
        <v>20.6642959151208</v>
      </c>
      <c r="AM37" s="9">
        <f t="shared" si="5"/>
        <v>1083.579</v>
      </c>
      <c r="AN37" s="10">
        <f t="shared" si="0"/>
        <v>20.6642959151208</v>
      </c>
    </row>
    <row r="38" spans="17:40" x14ac:dyDescent="0.25">
      <c r="Q38" s="6">
        <v>3200</v>
      </c>
      <c r="R38" s="7">
        <v>-1.389</v>
      </c>
      <c r="S38" s="8">
        <v>-0.9</v>
      </c>
      <c r="T38" s="2">
        <v>-2.5</v>
      </c>
      <c r="U38" s="2"/>
      <c r="W38" s="15">
        <f>Таблица38[[#This Row],[координаты]]</f>
        <v>3200</v>
      </c>
      <c r="X38" s="7">
        <f t="shared" si="1"/>
        <v>-1.389</v>
      </c>
      <c r="Y38" s="8">
        <f t="shared" si="2"/>
        <v>-0.9</v>
      </c>
      <c r="Z38" s="2">
        <f t="shared" si="3"/>
        <v>-2.5</v>
      </c>
      <c r="AC38" s="16">
        <v>1151.2650000000001</v>
      </c>
      <c r="AD38" s="2">
        <v>27.659574468085108</v>
      </c>
      <c r="AF38" s="2">
        <f t="shared" si="4"/>
        <v>1151.2650000000001</v>
      </c>
      <c r="AG38" s="2">
        <f t="shared" si="6"/>
        <v>27.659574468085108</v>
      </c>
      <c r="AJ38" s="9">
        <v>1151.2650000000001</v>
      </c>
      <c r="AK38" s="10">
        <v>20.613656287549599</v>
      </c>
      <c r="AM38" s="9">
        <f t="shared" si="5"/>
        <v>1151.2650000000001</v>
      </c>
      <c r="AN38" s="10">
        <f t="shared" si="0"/>
        <v>20.613656287549599</v>
      </c>
    </row>
    <row r="39" spans="17:40" x14ac:dyDescent="0.25">
      <c r="Q39" s="6">
        <v>3300</v>
      </c>
      <c r="R39" s="7">
        <v>-1.389</v>
      </c>
      <c r="S39" s="8">
        <v>-0.9</v>
      </c>
      <c r="T39" s="2">
        <v>-2.5</v>
      </c>
      <c r="U39" s="2"/>
      <c r="W39" s="15">
        <f>Таблица38[[#This Row],[координаты]]</f>
        <v>3300</v>
      </c>
      <c r="X39" s="7">
        <f t="shared" si="1"/>
        <v>-1.389</v>
      </c>
      <c r="Y39" s="8">
        <f t="shared" si="2"/>
        <v>-0.9</v>
      </c>
      <c r="Z39" s="2">
        <f t="shared" si="3"/>
        <v>-2.5</v>
      </c>
      <c r="AC39" s="16">
        <v>1151.6400000000001</v>
      </c>
      <c r="AD39" s="2">
        <v>24.468085106382976</v>
      </c>
      <c r="AF39" s="2">
        <f t="shared" si="4"/>
        <v>1151.6400000000001</v>
      </c>
      <c r="AG39" s="2">
        <f t="shared" si="6"/>
        <v>24.468085106382976</v>
      </c>
      <c r="AJ39" s="9">
        <v>1151.6400000000001</v>
      </c>
      <c r="AK39" s="10">
        <v>20.563016659978299</v>
      </c>
      <c r="AM39" s="9">
        <f t="shared" si="5"/>
        <v>1151.6400000000001</v>
      </c>
      <c r="AN39" s="10">
        <f t="shared" si="0"/>
        <v>20.563016659978299</v>
      </c>
    </row>
    <row r="40" spans="17:40" x14ac:dyDescent="0.25">
      <c r="Q40" s="6">
        <v>3400</v>
      </c>
      <c r="R40" s="7">
        <v>-1.389</v>
      </c>
      <c r="S40" s="8">
        <v>-0.9</v>
      </c>
      <c r="T40" s="2">
        <v>-2.5</v>
      </c>
      <c r="U40" s="2"/>
      <c r="W40" s="15">
        <f>Таблица38[[#This Row],[координаты]]</f>
        <v>3400</v>
      </c>
      <c r="X40" s="7">
        <f t="shared" si="1"/>
        <v>-1.389</v>
      </c>
      <c r="Y40" s="8">
        <f t="shared" si="2"/>
        <v>-0.9</v>
      </c>
      <c r="Z40" s="2">
        <f t="shared" si="3"/>
        <v>-2.5</v>
      </c>
      <c r="AC40" s="16">
        <v>1151.732</v>
      </c>
      <c r="AD40" s="2">
        <v>33.333333333333329</v>
      </c>
      <c r="AF40" s="2">
        <f t="shared" si="4"/>
        <v>1151.732</v>
      </c>
      <c r="AG40" s="2">
        <f t="shared" si="6"/>
        <v>33.333333333333329</v>
      </c>
      <c r="AJ40" s="9">
        <v>1151.732</v>
      </c>
      <c r="AK40" s="10">
        <v>20.512377032407102</v>
      </c>
      <c r="AM40" s="9">
        <f t="shared" si="5"/>
        <v>1151.732</v>
      </c>
      <c r="AN40" s="10">
        <f t="shared" si="0"/>
        <v>20.512377032407102</v>
      </c>
    </row>
    <row r="41" spans="17:40" x14ac:dyDescent="0.25">
      <c r="Q41" s="6">
        <v>3500</v>
      </c>
      <c r="R41" s="7">
        <v>-1.3839999999999999</v>
      </c>
      <c r="S41" s="8">
        <v>-0.9</v>
      </c>
      <c r="T41" s="2">
        <v>-2.5</v>
      </c>
      <c r="U41" s="2"/>
      <c r="W41" s="15">
        <f>Таблица38[[#This Row],[координаты]]</f>
        <v>3500</v>
      </c>
      <c r="X41" s="7">
        <f t="shared" si="1"/>
        <v>-1.3839999999999999</v>
      </c>
      <c r="Y41" s="8">
        <f t="shared" si="2"/>
        <v>-0.9</v>
      </c>
      <c r="Z41" s="2">
        <f t="shared" si="3"/>
        <v>-2.5</v>
      </c>
      <c r="AC41" s="16">
        <v>1234.066</v>
      </c>
      <c r="AD41" s="2">
        <v>30.681818181818183</v>
      </c>
      <c r="AF41" s="2">
        <f t="shared" si="4"/>
        <v>1234.066</v>
      </c>
      <c r="AG41" s="2">
        <f t="shared" si="6"/>
        <v>30.681818181818183</v>
      </c>
      <c r="AJ41" s="9">
        <v>1234.066</v>
      </c>
      <c r="AK41" s="10">
        <v>20.461737404835802</v>
      </c>
      <c r="AM41" s="9">
        <f t="shared" si="5"/>
        <v>1234.066</v>
      </c>
      <c r="AN41" s="10">
        <f t="shared" si="0"/>
        <v>20.461737404835802</v>
      </c>
    </row>
    <row r="42" spans="17:40" x14ac:dyDescent="0.25">
      <c r="Q42" s="6">
        <v>3600</v>
      </c>
      <c r="R42" s="7">
        <v>-1.389</v>
      </c>
      <c r="S42" s="8">
        <v>-0.9</v>
      </c>
      <c r="T42" s="2">
        <v>-2.5</v>
      </c>
      <c r="U42" s="2"/>
      <c r="W42" s="15">
        <f>Таблица38[[#This Row],[координаты]]</f>
        <v>3600</v>
      </c>
      <c r="X42" s="7">
        <f t="shared" si="1"/>
        <v>-1.389</v>
      </c>
      <c r="Y42" s="8">
        <f t="shared" si="2"/>
        <v>-0.9</v>
      </c>
      <c r="Z42" s="2">
        <f t="shared" si="3"/>
        <v>-2.5</v>
      </c>
      <c r="AC42" s="16">
        <v>1234.5519999999999</v>
      </c>
      <c r="AD42" s="2">
        <v>28.735632183908049</v>
      </c>
      <c r="AF42" s="2">
        <f t="shared" si="4"/>
        <v>1234.5519999999999</v>
      </c>
      <c r="AG42" s="2">
        <f t="shared" si="6"/>
        <v>28.735632183908049</v>
      </c>
      <c r="AJ42" s="9">
        <v>1234.5519999999999</v>
      </c>
      <c r="AK42" s="10">
        <v>20.411097777264601</v>
      </c>
      <c r="AM42" s="9">
        <f t="shared" si="5"/>
        <v>1234.5519999999999</v>
      </c>
      <c r="AN42" s="10">
        <f t="shared" si="0"/>
        <v>20.411097777264601</v>
      </c>
    </row>
    <row r="43" spans="17:40" x14ac:dyDescent="0.25">
      <c r="Q43" s="6">
        <v>3700</v>
      </c>
      <c r="R43" s="7">
        <v>-1.389</v>
      </c>
      <c r="S43" s="8">
        <v>-0.9</v>
      </c>
      <c r="T43" s="2">
        <v>-2.5</v>
      </c>
      <c r="U43" s="2"/>
      <c r="W43" s="15">
        <f>Таблица38[[#This Row],[координаты]]</f>
        <v>3700</v>
      </c>
      <c r="X43" s="7">
        <f t="shared" si="1"/>
        <v>-1.389</v>
      </c>
      <c r="Y43" s="8">
        <f t="shared" si="2"/>
        <v>-0.9</v>
      </c>
      <c r="Z43" s="2">
        <f t="shared" si="3"/>
        <v>-2.5</v>
      </c>
      <c r="AC43" s="16">
        <v>1235.6189999999999</v>
      </c>
      <c r="AD43" s="2">
        <v>29.885057471264371</v>
      </c>
      <c r="AF43" s="2">
        <f t="shared" si="4"/>
        <v>1235.6189999999999</v>
      </c>
      <c r="AG43" s="2">
        <f t="shared" si="6"/>
        <v>29.885057471264371</v>
      </c>
      <c r="AJ43" s="9">
        <v>1235.6189999999999</v>
      </c>
      <c r="AK43" s="10">
        <v>20.360458149693301</v>
      </c>
      <c r="AM43" s="9">
        <f t="shared" si="5"/>
        <v>1235.6189999999999</v>
      </c>
      <c r="AN43" s="10">
        <f t="shared" si="0"/>
        <v>20.360458149693301</v>
      </c>
    </row>
    <row r="44" spans="17:40" x14ac:dyDescent="0.25">
      <c r="Q44" s="6">
        <v>3800</v>
      </c>
      <c r="R44" s="7">
        <v>-1.3839999999999999</v>
      </c>
      <c r="S44" s="8">
        <v>-0.9</v>
      </c>
      <c r="T44" s="2">
        <v>-2.5</v>
      </c>
      <c r="U44" s="2"/>
      <c r="W44" s="15">
        <f>Таблица38[[#This Row],[координаты]]</f>
        <v>3800</v>
      </c>
      <c r="X44" s="7">
        <f t="shared" si="1"/>
        <v>-1.3839999999999999</v>
      </c>
      <c r="Y44" s="8">
        <f t="shared" si="2"/>
        <v>-0.9</v>
      </c>
      <c r="Z44" s="2">
        <f t="shared" si="3"/>
        <v>-2.5</v>
      </c>
      <c r="AC44" s="16">
        <v>1267.6010000000001</v>
      </c>
      <c r="AD44" s="2">
        <v>25.274725274725274</v>
      </c>
      <c r="AF44" s="2">
        <f t="shared" si="4"/>
        <v>1267.6010000000001</v>
      </c>
      <c r="AG44" s="2">
        <f t="shared" si="6"/>
        <v>25.274725274725274</v>
      </c>
      <c r="AJ44" s="9">
        <v>1267.6010000000001</v>
      </c>
      <c r="AK44" s="10">
        <v>25.274725274725274</v>
      </c>
      <c r="AM44" s="9">
        <f t="shared" si="5"/>
        <v>1267.6010000000001</v>
      </c>
      <c r="AN44" s="10">
        <f t="shared" si="0"/>
        <v>25.274725274725274</v>
      </c>
    </row>
    <row r="45" spans="17:40" x14ac:dyDescent="0.25">
      <c r="Q45" s="6">
        <v>3900</v>
      </c>
      <c r="R45" s="7">
        <v>-1.389</v>
      </c>
      <c r="S45" s="8">
        <v>-0.9</v>
      </c>
      <c r="T45" s="2">
        <v>-2.5</v>
      </c>
      <c r="U45" s="2"/>
      <c r="W45" s="15">
        <f>Таблица38[[#This Row],[координаты]]</f>
        <v>3900</v>
      </c>
      <c r="X45" s="7">
        <f t="shared" si="1"/>
        <v>-1.389</v>
      </c>
      <c r="Y45" s="8">
        <f t="shared" si="2"/>
        <v>-0.9</v>
      </c>
      <c r="Z45" s="2">
        <f t="shared" si="3"/>
        <v>-2.5</v>
      </c>
      <c r="AC45" s="16">
        <v>1268.856</v>
      </c>
      <c r="AD45" s="2">
        <v>19.101123595505616</v>
      </c>
      <c r="AF45" s="2">
        <f t="shared" si="4"/>
        <v>1268.856</v>
      </c>
      <c r="AG45" s="2">
        <f t="shared" si="6"/>
        <v>19.101123595505616</v>
      </c>
      <c r="AJ45" s="9">
        <v>1268.856</v>
      </c>
      <c r="AK45" s="10">
        <v>19.101123595505616</v>
      </c>
      <c r="AM45" s="9">
        <f t="shared" si="5"/>
        <v>1268.856</v>
      </c>
      <c r="AN45" s="10">
        <f t="shared" si="0"/>
        <v>19.101123595505616</v>
      </c>
    </row>
    <row r="46" spans="17:40" x14ac:dyDescent="0.25">
      <c r="Q46" s="6">
        <v>4000</v>
      </c>
      <c r="R46" s="7">
        <v>-1.389</v>
      </c>
      <c r="S46" s="8">
        <v>-0.9</v>
      </c>
      <c r="T46" s="2">
        <v>-2.5</v>
      </c>
      <c r="U46" s="2"/>
      <c r="W46" s="15">
        <f>Таблица38[[#This Row],[координаты]]</f>
        <v>4000</v>
      </c>
      <c r="X46" s="7">
        <f t="shared" si="1"/>
        <v>-1.389</v>
      </c>
      <c r="Y46" s="8">
        <f t="shared" si="2"/>
        <v>-0.9</v>
      </c>
      <c r="Z46" s="2">
        <f t="shared" si="3"/>
        <v>-2.5</v>
      </c>
      <c r="AC46" s="16">
        <v>1271.8499999999999</v>
      </c>
      <c r="AD46" s="2">
        <v>24.444444444444446</v>
      </c>
      <c r="AF46" s="2">
        <f t="shared" si="4"/>
        <v>1271.8499999999999</v>
      </c>
      <c r="AG46" s="2">
        <f t="shared" si="6"/>
        <v>24.444444444444446</v>
      </c>
      <c r="AJ46" s="9">
        <v>1271.8499999999999</v>
      </c>
      <c r="AK46" s="10">
        <v>21.486731016955101</v>
      </c>
      <c r="AM46" s="9">
        <f t="shared" si="5"/>
        <v>1271.8499999999999</v>
      </c>
      <c r="AN46" s="10">
        <f t="shared" si="0"/>
        <v>21.486731016955101</v>
      </c>
    </row>
    <row r="47" spans="17:40" x14ac:dyDescent="0.25">
      <c r="Q47" s="6">
        <v>4100</v>
      </c>
      <c r="R47" s="7">
        <v>-1.389</v>
      </c>
      <c r="S47" s="8">
        <v>-0.9</v>
      </c>
      <c r="T47" s="2">
        <v>-2.5</v>
      </c>
      <c r="U47" s="2"/>
      <c r="W47" s="15">
        <f>Таблица38[[#This Row],[координаты]]</f>
        <v>4100</v>
      </c>
      <c r="X47" s="7">
        <f t="shared" si="1"/>
        <v>-1.389</v>
      </c>
      <c r="Y47" s="8">
        <f t="shared" si="2"/>
        <v>-0.9</v>
      </c>
      <c r="Z47" s="2">
        <f t="shared" si="3"/>
        <v>-2.5</v>
      </c>
      <c r="AC47" s="16">
        <v>1545.1780000000001</v>
      </c>
      <c r="AD47" s="2">
        <v>30.337078651685395</v>
      </c>
      <c r="AF47" s="2">
        <f t="shared" si="4"/>
        <v>1545.1780000000001</v>
      </c>
      <c r="AG47" s="2">
        <f t="shared" si="6"/>
        <v>30.337078651685395</v>
      </c>
      <c r="AJ47" s="9">
        <v>1545.1780000000001</v>
      </c>
      <c r="AK47" s="10">
        <v>21.607133040411</v>
      </c>
      <c r="AM47" s="9">
        <f t="shared" si="5"/>
        <v>1545.1780000000001</v>
      </c>
      <c r="AN47" s="10">
        <f t="shared" si="0"/>
        <v>21.607133040411</v>
      </c>
    </row>
    <row r="48" spans="17:40" x14ac:dyDescent="0.25">
      <c r="Q48" s="6">
        <v>4200</v>
      </c>
      <c r="R48" s="7">
        <v>-1.389</v>
      </c>
      <c r="S48" s="8">
        <v>-0.9</v>
      </c>
      <c r="T48" s="2">
        <v>-2.5</v>
      </c>
      <c r="U48" s="2"/>
      <c r="W48" s="15">
        <f>Таблица38[[#This Row],[координаты]]</f>
        <v>4200</v>
      </c>
      <c r="X48" s="7">
        <f t="shared" si="1"/>
        <v>-1.389</v>
      </c>
      <c r="Y48" s="8">
        <f t="shared" si="2"/>
        <v>-0.9</v>
      </c>
      <c r="Z48" s="2">
        <f t="shared" si="3"/>
        <v>-2.5</v>
      </c>
      <c r="AC48" s="16">
        <v>1546.7049999999999</v>
      </c>
      <c r="AD48" s="2">
        <v>21.428571428571427</v>
      </c>
      <c r="AF48" s="2">
        <f t="shared" si="4"/>
        <v>1546.7049999999999</v>
      </c>
      <c r="AG48" s="2">
        <f t="shared" si="6"/>
        <v>21.428571428571427</v>
      </c>
      <c r="AJ48" s="9">
        <v>1546.7049999999999</v>
      </c>
      <c r="AK48" s="10">
        <v>21.727535063866899</v>
      </c>
      <c r="AM48" s="9">
        <f t="shared" si="5"/>
        <v>1546.7049999999999</v>
      </c>
      <c r="AN48" s="10">
        <f t="shared" si="0"/>
        <v>21.727535063866899</v>
      </c>
    </row>
    <row r="49" spans="17:40" x14ac:dyDescent="0.25">
      <c r="Q49" s="6">
        <v>4300</v>
      </c>
      <c r="R49" s="7">
        <v>-1.3839999999999999</v>
      </c>
      <c r="S49" s="8">
        <v>-0.9</v>
      </c>
      <c r="T49" s="2">
        <v>-2.5</v>
      </c>
      <c r="U49" s="2"/>
      <c r="W49" s="15">
        <f>Таблица38[[#This Row],[координаты]]</f>
        <v>4300</v>
      </c>
      <c r="X49" s="7">
        <f t="shared" si="1"/>
        <v>-1.3839999999999999</v>
      </c>
      <c r="Y49" s="8">
        <f t="shared" si="2"/>
        <v>-0.9</v>
      </c>
      <c r="Z49" s="2">
        <f t="shared" si="3"/>
        <v>-2.5</v>
      </c>
      <c r="AC49" s="16">
        <v>1582.2139999999999</v>
      </c>
      <c r="AD49" s="2">
        <v>28.089887640449433</v>
      </c>
      <c r="AF49" s="2">
        <f t="shared" si="4"/>
        <v>1582.2139999999999</v>
      </c>
      <c r="AG49" s="2">
        <f t="shared" si="6"/>
        <v>28.089887640449433</v>
      </c>
      <c r="AJ49" s="9">
        <v>1582.2139999999999</v>
      </c>
      <c r="AK49" s="10">
        <v>21.847937087322801</v>
      </c>
      <c r="AM49" s="9">
        <f t="shared" si="5"/>
        <v>1582.2139999999999</v>
      </c>
      <c r="AN49" s="10">
        <f t="shared" si="0"/>
        <v>21.847937087322801</v>
      </c>
    </row>
    <row r="50" spans="17:40" x14ac:dyDescent="0.25">
      <c r="Q50" s="6">
        <v>4400</v>
      </c>
      <c r="R50" s="7">
        <v>-1.389</v>
      </c>
      <c r="S50" s="8">
        <v>-0.9</v>
      </c>
      <c r="T50" s="2">
        <v>-2.5</v>
      </c>
      <c r="U50" s="2"/>
      <c r="W50" s="15">
        <f>Таблица38[[#This Row],[координаты]]</f>
        <v>4400</v>
      </c>
      <c r="X50" s="7">
        <f t="shared" si="1"/>
        <v>-1.389</v>
      </c>
      <c r="Y50" s="8">
        <f t="shared" si="2"/>
        <v>-0.9</v>
      </c>
      <c r="Z50" s="2">
        <f t="shared" si="3"/>
        <v>-2.5</v>
      </c>
      <c r="AC50" s="16">
        <v>1682.125</v>
      </c>
      <c r="AD50" s="2">
        <v>23.595505617977526</v>
      </c>
      <c r="AF50" s="2">
        <f t="shared" si="4"/>
        <v>1682.125</v>
      </c>
      <c r="AG50" s="2">
        <f t="shared" si="6"/>
        <v>23.595505617977526</v>
      </c>
      <c r="AJ50" s="9">
        <v>1682.125</v>
      </c>
      <c r="AK50" s="10">
        <v>21.9683391107787</v>
      </c>
      <c r="AM50" s="9">
        <f t="shared" si="5"/>
        <v>1682.125</v>
      </c>
      <c r="AN50" s="10">
        <f t="shared" si="0"/>
        <v>21.9683391107787</v>
      </c>
    </row>
    <row r="51" spans="17:40" x14ac:dyDescent="0.25">
      <c r="Q51" s="6">
        <v>4500</v>
      </c>
      <c r="R51" s="7">
        <v>-1.389</v>
      </c>
      <c r="S51" s="8">
        <v>-0.9</v>
      </c>
      <c r="T51" s="2">
        <v>-2.5</v>
      </c>
      <c r="U51" s="2"/>
      <c r="W51" s="15">
        <f>Таблица38[[#This Row],[координаты]]</f>
        <v>4500</v>
      </c>
      <c r="X51" s="7">
        <f t="shared" si="1"/>
        <v>-1.389</v>
      </c>
      <c r="Y51" s="8">
        <f t="shared" si="2"/>
        <v>-0.9</v>
      </c>
      <c r="Z51" s="2">
        <f t="shared" si="3"/>
        <v>-2.5</v>
      </c>
      <c r="AC51" s="16">
        <v>1730.585</v>
      </c>
      <c r="AD51" s="2">
        <v>24.444444444444446</v>
      </c>
      <c r="AF51" s="2">
        <f t="shared" si="4"/>
        <v>1730.585</v>
      </c>
      <c r="AG51" s="2">
        <f t="shared" si="6"/>
        <v>24.444444444444446</v>
      </c>
      <c r="AJ51" s="9">
        <v>1730.585</v>
      </c>
      <c r="AK51" s="10">
        <v>22.088741134234599</v>
      </c>
      <c r="AM51" s="9">
        <f t="shared" si="5"/>
        <v>1730.585</v>
      </c>
      <c r="AN51" s="10">
        <f t="shared" si="0"/>
        <v>22.088741134234599</v>
      </c>
    </row>
    <row r="52" spans="17:40" x14ac:dyDescent="0.25">
      <c r="Q52" s="6">
        <v>4600</v>
      </c>
      <c r="R52" s="7">
        <v>-1.3839999999999999</v>
      </c>
      <c r="S52" s="8">
        <v>-0.9</v>
      </c>
      <c r="T52" s="2">
        <v>-2.5</v>
      </c>
      <c r="U52" s="2"/>
      <c r="W52" s="15">
        <f>Таблица38[[#This Row],[координаты]]</f>
        <v>4600</v>
      </c>
      <c r="X52" s="7">
        <f t="shared" si="1"/>
        <v>-1.3839999999999999</v>
      </c>
      <c r="Y52" s="8">
        <f t="shared" si="2"/>
        <v>-0.9</v>
      </c>
      <c r="Z52" s="2">
        <f t="shared" si="3"/>
        <v>-2.5</v>
      </c>
      <c r="AC52" s="16">
        <v>1755.1569999999999</v>
      </c>
      <c r="AD52" s="2">
        <v>33.684210526315788</v>
      </c>
      <c r="AF52" s="2">
        <f t="shared" si="4"/>
        <v>1755.1569999999999</v>
      </c>
      <c r="AG52" s="2">
        <f t="shared" si="6"/>
        <v>33.684210526315788</v>
      </c>
      <c r="AJ52" s="9">
        <v>1755.1569999999999</v>
      </c>
      <c r="AK52" s="10">
        <v>22.209143157690502</v>
      </c>
      <c r="AM52" s="9">
        <f t="shared" si="5"/>
        <v>1755.1569999999999</v>
      </c>
      <c r="AN52" s="10">
        <f t="shared" si="0"/>
        <v>22.209143157690502</v>
      </c>
    </row>
    <row r="53" spans="17:40" x14ac:dyDescent="0.25">
      <c r="Q53" s="6">
        <v>4700</v>
      </c>
      <c r="R53" s="7">
        <v>-1.389</v>
      </c>
      <c r="S53" s="8">
        <v>-0.9</v>
      </c>
      <c r="T53" s="2">
        <v>-2.5</v>
      </c>
      <c r="U53" s="2"/>
      <c r="W53" s="15">
        <f>Таблица38[[#This Row],[координаты]]</f>
        <v>4700</v>
      </c>
      <c r="X53" s="7">
        <f t="shared" si="1"/>
        <v>-1.389</v>
      </c>
      <c r="Y53" s="8">
        <f t="shared" si="2"/>
        <v>-0.9</v>
      </c>
      <c r="Z53" s="2">
        <f t="shared" si="3"/>
        <v>-2.5</v>
      </c>
      <c r="AC53" s="16">
        <v>1785.8140000000001</v>
      </c>
      <c r="AD53" s="2">
        <v>19.101123595505616</v>
      </c>
      <c r="AF53" s="2">
        <f t="shared" si="4"/>
        <v>1785.8140000000001</v>
      </c>
      <c r="AG53" s="2">
        <f t="shared" si="6"/>
        <v>19.101123595505616</v>
      </c>
      <c r="AJ53" s="9">
        <v>1785.8140000000001</v>
      </c>
      <c r="AK53" s="10">
        <v>19.101123595505616</v>
      </c>
      <c r="AM53" s="9">
        <f t="shared" si="5"/>
        <v>1785.8140000000001</v>
      </c>
      <c r="AN53" s="10">
        <f t="shared" si="0"/>
        <v>19.101123595505616</v>
      </c>
    </row>
    <row r="54" spans="17:40" x14ac:dyDescent="0.25">
      <c r="Q54" s="6">
        <v>4800</v>
      </c>
      <c r="R54" s="7">
        <v>-1.3839999999999999</v>
      </c>
      <c r="S54" s="8">
        <v>-0.9</v>
      </c>
      <c r="T54" s="2">
        <v>-2.5</v>
      </c>
      <c r="U54" s="2"/>
      <c r="W54" s="15">
        <f>Таблица38[[#This Row],[координаты]]</f>
        <v>4800</v>
      </c>
      <c r="X54" s="7">
        <f t="shared" si="1"/>
        <v>-1.3839999999999999</v>
      </c>
      <c r="Y54" s="8">
        <f t="shared" si="2"/>
        <v>-0.9</v>
      </c>
      <c r="Z54" s="2">
        <f t="shared" si="3"/>
        <v>-2.5</v>
      </c>
      <c r="AC54" s="16">
        <v>1856.7339999999999</v>
      </c>
      <c r="AD54" s="2">
        <v>11.111111111111111</v>
      </c>
      <c r="AF54" s="2">
        <f t="shared" si="4"/>
        <v>1856.7339999999999</v>
      </c>
      <c r="AG54" s="2">
        <f t="shared" si="6"/>
        <v>11.111111111111111</v>
      </c>
      <c r="AJ54" s="9">
        <v>1856.7339999999999</v>
      </c>
      <c r="AK54" s="10">
        <v>11.111111111111111</v>
      </c>
      <c r="AM54" s="9">
        <f t="shared" si="5"/>
        <v>1856.7339999999999</v>
      </c>
      <c r="AN54" s="10">
        <f t="shared" si="0"/>
        <v>11.111111111111111</v>
      </c>
    </row>
    <row r="55" spans="17:40" x14ac:dyDescent="0.25">
      <c r="Q55" s="6">
        <v>4900</v>
      </c>
      <c r="R55" s="7">
        <v>-1.3939999999999999</v>
      </c>
      <c r="S55" s="8">
        <v>-0.9</v>
      </c>
      <c r="T55" s="2">
        <v>-2.5</v>
      </c>
      <c r="U55" s="2"/>
      <c r="W55" s="15">
        <f>Таблица38[[#This Row],[координаты]]</f>
        <v>4900</v>
      </c>
      <c r="X55" s="7">
        <f t="shared" si="1"/>
        <v>-1.3939999999999999</v>
      </c>
      <c r="Y55" s="8">
        <f t="shared" si="2"/>
        <v>-0.9</v>
      </c>
      <c r="Z55" s="2">
        <f t="shared" si="3"/>
        <v>-2.5</v>
      </c>
      <c r="AC55" s="16">
        <v>1904.2460000000001</v>
      </c>
      <c r="AD55" s="2">
        <v>15.384615384615385</v>
      </c>
      <c r="AF55" s="2">
        <f t="shared" si="4"/>
        <v>1904.2460000000001</v>
      </c>
      <c r="AG55" s="2">
        <f t="shared" si="6"/>
        <v>15.384615384615385</v>
      </c>
      <c r="AJ55" s="9">
        <v>1904.2460000000001</v>
      </c>
      <c r="AK55" s="10">
        <v>15.384615384615385</v>
      </c>
      <c r="AM55" s="9">
        <f t="shared" si="5"/>
        <v>1904.2460000000001</v>
      </c>
      <c r="AN55" s="10">
        <f t="shared" si="0"/>
        <v>15.384615384615385</v>
      </c>
    </row>
    <row r="56" spans="17:40" x14ac:dyDescent="0.25">
      <c r="Q56" s="6">
        <v>5000</v>
      </c>
      <c r="R56" s="7">
        <v>-1.3939999999999999</v>
      </c>
      <c r="S56" s="8">
        <v>-0.9</v>
      </c>
      <c r="T56" s="2">
        <v>-2.5</v>
      </c>
      <c r="U56" s="2"/>
      <c r="W56" s="15">
        <f>Таблица38[[#This Row],[координаты]]</f>
        <v>5000</v>
      </c>
      <c r="X56" s="7">
        <f t="shared" si="1"/>
        <v>-1.3939999999999999</v>
      </c>
      <c r="Y56" s="8">
        <f t="shared" si="2"/>
        <v>-0.9</v>
      </c>
      <c r="Z56" s="2">
        <f t="shared" si="3"/>
        <v>-2.5</v>
      </c>
      <c r="AC56" s="16">
        <v>1916.2629999999999</v>
      </c>
      <c r="AD56" s="2">
        <v>14.606741573033707</v>
      </c>
      <c r="AF56" s="2">
        <f t="shared" si="4"/>
        <v>1916.2629999999999</v>
      </c>
      <c r="AG56" s="2">
        <f t="shared" si="6"/>
        <v>14.606741573033707</v>
      </c>
      <c r="AJ56" s="9">
        <v>1916.2629999999999</v>
      </c>
      <c r="AK56" s="10">
        <v>20.7655751702633</v>
      </c>
      <c r="AM56" s="9">
        <f t="shared" si="5"/>
        <v>1916.2629999999999</v>
      </c>
      <c r="AN56" s="10">
        <f t="shared" si="0"/>
        <v>20.7655751702633</v>
      </c>
    </row>
    <row r="57" spans="17:40" x14ac:dyDescent="0.25">
      <c r="Q57" s="6">
        <v>5100</v>
      </c>
      <c r="R57" s="7">
        <v>-1.3839999999999999</v>
      </c>
      <c r="S57" s="8">
        <v>-0.9</v>
      </c>
      <c r="T57" s="2">
        <v>-2.5</v>
      </c>
      <c r="U57" s="2"/>
      <c r="W57" s="15">
        <f>Таблица38[[#This Row],[координаты]]</f>
        <v>5100</v>
      </c>
      <c r="X57" s="7">
        <f t="shared" si="1"/>
        <v>-1.3839999999999999</v>
      </c>
      <c r="Y57" s="8">
        <f t="shared" si="2"/>
        <v>-0.9</v>
      </c>
      <c r="Z57" s="2">
        <f t="shared" si="3"/>
        <v>-2.5</v>
      </c>
      <c r="AC57" s="16">
        <v>1985.8140000000001</v>
      </c>
      <c r="AD57" s="2">
        <v>13.592233009708737</v>
      </c>
      <c r="AF57" s="2">
        <f t="shared" si="4"/>
        <v>1985.8140000000001</v>
      </c>
      <c r="AG57" s="2">
        <f t="shared" si="6"/>
        <v>13.592233009708737</v>
      </c>
      <c r="AJ57" s="9">
        <v>1985.8140000000001</v>
      </c>
      <c r="AK57" s="10">
        <v>20.7149355426921</v>
      </c>
      <c r="AM57" s="9">
        <f t="shared" si="5"/>
        <v>1985.8140000000001</v>
      </c>
      <c r="AN57" s="10">
        <f t="shared" si="0"/>
        <v>20.7149355426921</v>
      </c>
    </row>
    <row r="58" spans="17:40" x14ac:dyDescent="0.25">
      <c r="Q58" s="6">
        <v>5200</v>
      </c>
      <c r="R58" s="7">
        <v>-1.3939999999999999</v>
      </c>
      <c r="S58" s="8">
        <v>-0.9</v>
      </c>
      <c r="T58" s="2">
        <v>-2.5</v>
      </c>
      <c r="U58" s="2"/>
      <c r="W58" s="15">
        <f>Таблица38[[#This Row],[координаты]]</f>
        <v>5200</v>
      </c>
      <c r="X58" s="7">
        <f t="shared" si="1"/>
        <v>-1.3939999999999999</v>
      </c>
      <c r="Y58" s="8">
        <f t="shared" si="2"/>
        <v>-0.9</v>
      </c>
      <c r="Z58" s="2">
        <f t="shared" si="3"/>
        <v>-2.5</v>
      </c>
      <c r="AC58" s="16">
        <v>2033.999</v>
      </c>
      <c r="AD58" s="2">
        <v>16.853932584269664</v>
      </c>
      <c r="AF58" s="2">
        <f t="shared" si="4"/>
        <v>2033.999</v>
      </c>
      <c r="AG58" s="2">
        <f t="shared" si="6"/>
        <v>16.853932584269664</v>
      </c>
      <c r="AJ58" s="9">
        <v>2033.999</v>
      </c>
      <c r="AK58" s="10">
        <v>20.6642959151208</v>
      </c>
      <c r="AM58" s="9">
        <f t="shared" si="5"/>
        <v>2033.999</v>
      </c>
      <c r="AN58" s="10">
        <f t="shared" si="0"/>
        <v>20.6642959151208</v>
      </c>
    </row>
    <row r="59" spans="17:40" x14ac:dyDescent="0.25">
      <c r="Q59" s="6">
        <v>5300</v>
      </c>
      <c r="R59" s="7">
        <v>-1.3839999999999999</v>
      </c>
      <c r="S59" s="8">
        <v>-0.9</v>
      </c>
      <c r="T59" s="2">
        <v>-2.5</v>
      </c>
      <c r="U59" s="2"/>
      <c r="W59" s="15">
        <f>Таблица38[[#This Row],[координаты]]</f>
        <v>5300</v>
      </c>
      <c r="X59" s="7">
        <f t="shared" si="1"/>
        <v>-1.3839999999999999</v>
      </c>
      <c r="Y59" s="8">
        <f t="shared" si="2"/>
        <v>-0.9</v>
      </c>
      <c r="Z59" s="2">
        <f t="shared" si="3"/>
        <v>-2.5</v>
      </c>
      <c r="AC59" s="16">
        <v>2054.6439999999998</v>
      </c>
      <c r="AD59" s="2">
        <v>17.777777777777779</v>
      </c>
      <c r="AF59" s="2">
        <f t="shared" si="4"/>
        <v>2054.6439999999998</v>
      </c>
      <c r="AG59" s="2">
        <f t="shared" si="6"/>
        <v>17.777777777777779</v>
      </c>
      <c r="AJ59" s="9">
        <v>2054.6439999999998</v>
      </c>
      <c r="AK59" s="10">
        <v>20.613656287549599</v>
      </c>
      <c r="AM59" s="9">
        <f t="shared" si="5"/>
        <v>2054.6439999999998</v>
      </c>
      <c r="AN59" s="10">
        <f t="shared" si="0"/>
        <v>20.613656287549599</v>
      </c>
    </row>
    <row r="60" spans="17:40" x14ac:dyDescent="0.25">
      <c r="Q60" s="6">
        <v>5400</v>
      </c>
      <c r="R60" s="7">
        <v>-1.3839999999999999</v>
      </c>
      <c r="S60" s="8">
        <v>-0.9</v>
      </c>
      <c r="T60" s="2">
        <v>-2.5</v>
      </c>
      <c r="U60" s="2"/>
      <c r="W60" s="15">
        <f>Таблица38[[#This Row],[координаты]]</f>
        <v>5400</v>
      </c>
      <c r="X60" s="7">
        <f t="shared" si="1"/>
        <v>-1.3839999999999999</v>
      </c>
      <c r="Y60" s="8">
        <f t="shared" si="2"/>
        <v>-0.9</v>
      </c>
      <c r="Z60" s="2">
        <f t="shared" si="3"/>
        <v>-2.5</v>
      </c>
      <c r="AC60" s="16">
        <v>2054.7429999999999</v>
      </c>
      <c r="AD60" s="2">
        <v>18.181818181818183</v>
      </c>
      <c r="AF60" s="2">
        <f t="shared" si="4"/>
        <v>2054.7429999999999</v>
      </c>
      <c r="AG60" s="2">
        <f t="shared" si="6"/>
        <v>18.181818181818183</v>
      </c>
      <c r="AJ60" s="9">
        <v>2054.7429999999999</v>
      </c>
      <c r="AK60" s="10">
        <v>20.563016659978299</v>
      </c>
      <c r="AM60" s="9">
        <f t="shared" si="5"/>
        <v>2054.7429999999999</v>
      </c>
      <c r="AN60" s="10">
        <f t="shared" si="0"/>
        <v>20.563016659978299</v>
      </c>
    </row>
    <row r="61" spans="17:40" x14ac:dyDescent="0.25">
      <c r="Q61" s="6">
        <v>5500</v>
      </c>
      <c r="R61" s="7">
        <v>-1.3839999999999999</v>
      </c>
      <c r="S61" s="8">
        <v>-0.9</v>
      </c>
      <c r="T61" s="2">
        <v>-2.5</v>
      </c>
      <c r="U61" s="2"/>
      <c r="W61" s="15">
        <f>Таблица38[[#This Row],[координаты]]</f>
        <v>5500</v>
      </c>
      <c r="X61" s="7">
        <f t="shared" si="1"/>
        <v>-1.3839999999999999</v>
      </c>
      <c r="Y61" s="8">
        <f t="shared" si="2"/>
        <v>-0.9</v>
      </c>
      <c r="Z61" s="2">
        <f t="shared" si="3"/>
        <v>-2.5</v>
      </c>
      <c r="AC61" s="16">
        <v>2034.193</v>
      </c>
      <c r="AD61" s="2">
        <v>16.853932584269664</v>
      </c>
      <c r="AF61" s="2">
        <f t="shared" si="4"/>
        <v>2034.193</v>
      </c>
      <c r="AG61" s="2">
        <f t="shared" si="6"/>
        <v>16.853932584269664</v>
      </c>
      <c r="AJ61" s="9">
        <v>2034.193</v>
      </c>
      <c r="AK61" s="10">
        <v>20.512377032407102</v>
      </c>
      <c r="AM61" s="9">
        <f t="shared" si="5"/>
        <v>2034.193</v>
      </c>
      <c r="AN61" s="10">
        <f t="shared" si="0"/>
        <v>20.512377032407102</v>
      </c>
    </row>
    <row r="62" spans="17:40" x14ac:dyDescent="0.25">
      <c r="Q62" s="6">
        <v>5600</v>
      </c>
      <c r="R62" s="7">
        <v>-1.3839999999999999</v>
      </c>
      <c r="S62" s="8">
        <v>-0.9</v>
      </c>
      <c r="T62" s="2">
        <v>-2.5</v>
      </c>
      <c r="U62" s="2"/>
      <c r="W62" s="15">
        <f>Таблица38[[#This Row],[координаты]]</f>
        <v>5600</v>
      </c>
      <c r="X62" s="7">
        <f t="shared" si="1"/>
        <v>-1.3839999999999999</v>
      </c>
      <c r="Y62" s="8">
        <f t="shared" si="2"/>
        <v>-0.9</v>
      </c>
      <c r="Z62" s="2">
        <f t="shared" si="3"/>
        <v>-2.5</v>
      </c>
      <c r="AC62" s="16">
        <v>2034.4490000000001</v>
      </c>
      <c r="AD62" s="2">
        <v>19.101123595505616</v>
      </c>
      <c r="AF62" s="2">
        <f t="shared" si="4"/>
        <v>2034.4490000000001</v>
      </c>
      <c r="AG62" s="2">
        <f t="shared" si="6"/>
        <v>19.101123595505616</v>
      </c>
      <c r="AJ62" s="9">
        <v>2034.4490000000001</v>
      </c>
      <c r="AK62" s="10">
        <v>20.461737404835802</v>
      </c>
      <c r="AM62" s="9">
        <f t="shared" si="5"/>
        <v>2034.4490000000001</v>
      </c>
      <c r="AN62" s="10">
        <f t="shared" si="0"/>
        <v>20.461737404835802</v>
      </c>
    </row>
    <row r="63" spans="17:40" x14ac:dyDescent="0.25">
      <c r="Q63" s="6">
        <v>5700</v>
      </c>
      <c r="R63" s="7">
        <v>-1.3839999999999999</v>
      </c>
      <c r="S63" s="8">
        <v>-0.9</v>
      </c>
      <c r="T63" s="2">
        <v>-2.5</v>
      </c>
      <c r="U63" s="2"/>
      <c r="W63" s="15">
        <f>Таблица38[[#This Row],[координаты]]</f>
        <v>5700</v>
      </c>
      <c r="X63" s="7">
        <f t="shared" si="1"/>
        <v>-1.3839999999999999</v>
      </c>
      <c r="Y63" s="8">
        <f t="shared" si="2"/>
        <v>-0.9</v>
      </c>
      <c r="Z63" s="2">
        <f t="shared" si="3"/>
        <v>-2.5</v>
      </c>
      <c r="AC63" s="16">
        <v>2133.7420000000002</v>
      </c>
      <c r="AD63" s="2">
        <v>18</v>
      </c>
      <c r="AF63" s="2">
        <f t="shared" si="4"/>
        <v>2133.7420000000002</v>
      </c>
      <c r="AG63" s="2">
        <f t="shared" si="6"/>
        <v>18</v>
      </c>
      <c r="AJ63" s="9">
        <v>2133.7420000000002</v>
      </c>
      <c r="AK63" s="10">
        <v>20.411097777264601</v>
      </c>
      <c r="AM63" s="9">
        <f t="shared" si="5"/>
        <v>2133.7420000000002</v>
      </c>
      <c r="AN63" s="10">
        <f t="shared" si="0"/>
        <v>20.411097777264601</v>
      </c>
    </row>
    <row r="64" spans="17:40" x14ac:dyDescent="0.25">
      <c r="Q64" s="6">
        <v>5800</v>
      </c>
      <c r="R64" s="7">
        <v>-1.389</v>
      </c>
      <c r="S64" s="8">
        <v>-0.9</v>
      </c>
      <c r="T64" s="2">
        <v>-2.5</v>
      </c>
      <c r="U64" s="2"/>
      <c r="W64" s="15">
        <f>Таблица38[[#This Row],[координаты]]</f>
        <v>5800</v>
      </c>
      <c r="X64" s="7">
        <f t="shared" si="1"/>
        <v>-1.389</v>
      </c>
      <c r="Y64" s="8">
        <f t="shared" si="2"/>
        <v>-0.9</v>
      </c>
      <c r="Z64" s="2">
        <f t="shared" si="3"/>
        <v>-2.5</v>
      </c>
      <c r="AC64" s="16">
        <v>2422.4119999999998</v>
      </c>
      <c r="AD64" s="2">
        <v>10</v>
      </c>
      <c r="AF64" s="2">
        <f t="shared" si="4"/>
        <v>2422.4119999999998</v>
      </c>
      <c r="AG64" s="2">
        <f t="shared" si="6"/>
        <v>10</v>
      </c>
      <c r="AJ64" s="9">
        <v>2422.4119999999998</v>
      </c>
      <c r="AK64" s="10">
        <v>20.360458149693301</v>
      </c>
      <c r="AM64" s="9">
        <f t="shared" si="5"/>
        <v>2422.4119999999998</v>
      </c>
      <c r="AN64" s="10">
        <f t="shared" si="0"/>
        <v>20.360458149693301</v>
      </c>
    </row>
    <row r="65" spans="17:40" x14ac:dyDescent="0.25">
      <c r="Q65" s="6">
        <v>5900</v>
      </c>
      <c r="R65" s="7">
        <v>-1.3939999999999999</v>
      </c>
      <c r="S65" s="8">
        <v>-0.9</v>
      </c>
      <c r="T65" s="2">
        <v>-2.5</v>
      </c>
      <c r="U65" s="2"/>
      <c r="W65" s="15">
        <f>Таблица38[[#This Row],[координаты]]</f>
        <v>5900</v>
      </c>
      <c r="X65" s="7">
        <f t="shared" si="1"/>
        <v>-1.3939999999999999</v>
      </c>
      <c r="Y65" s="8">
        <f t="shared" si="2"/>
        <v>-0.9</v>
      </c>
      <c r="Z65" s="2">
        <f t="shared" si="3"/>
        <v>-2.5</v>
      </c>
      <c r="AC65" s="16">
        <v>2453.0970000000002</v>
      </c>
      <c r="AD65" s="2">
        <v>14.285714285714285</v>
      </c>
      <c r="AF65" s="2">
        <f t="shared" si="4"/>
        <v>2453.0970000000002</v>
      </c>
      <c r="AG65" s="2">
        <f t="shared" si="6"/>
        <v>14.285714285714285</v>
      </c>
      <c r="AJ65" s="9">
        <v>2453.0970000000002</v>
      </c>
      <c r="AK65" s="10">
        <v>25.274725274725274</v>
      </c>
      <c r="AM65" s="9">
        <f t="shared" si="5"/>
        <v>2453.0970000000002</v>
      </c>
      <c r="AN65" s="10">
        <f t="shared" si="0"/>
        <v>25.274725274725274</v>
      </c>
    </row>
    <row r="66" spans="17:40" x14ac:dyDescent="0.25">
      <c r="Q66" s="6">
        <v>6000</v>
      </c>
      <c r="R66" s="7">
        <v>-1.3939999999999999</v>
      </c>
      <c r="S66" s="8">
        <v>-0.9</v>
      </c>
      <c r="T66" s="2">
        <v>-2.5</v>
      </c>
      <c r="U66" s="2"/>
      <c r="W66" s="15">
        <f>Таблица38[[#This Row],[координаты]]</f>
        <v>6000</v>
      </c>
      <c r="X66" s="7">
        <f t="shared" si="1"/>
        <v>-1.3939999999999999</v>
      </c>
      <c r="Y66" s="8">
        <f t="shared" si="2"/>
        <v>-0.9</v>
      </c>
      <c r="Z66" s="2">
        <f t="shared" si="3"/>
        <v>-2.5</v>
      </c>
      <c r="AC66" s="16">
        <v>2529.6860000000001</v>
      </c>
      <c r="AD66" s="2">
        <v>21.276595744680851</v>
      </c>
      <c r="AF66" s="2">
        <f t="shared" si="4"/>
        <v>2529.6860000000001</v>
      </c>
      <c r="AG66" s="2">
        <f t="shared" si="6"/>
        <v>21.276595744680851</v>
      </c>
      <c r="AJ66" s="9">
        <v>2529.6860000000001</v>
      </c>
      <c r="AK66" s="10">
        <v>21.9683391107787</v>
      </c>
      <c r="AM66" s="9">
        <f t="shared" si="5"/>
        <v>2529.6860000000001</v>
      </c>
      <c r="AN66" s="10">
        <f t="shared" si="0"/>
        <v>21.9683391107787</v>
      </c>
    </row>
    <row r="67" spans="17:40" x14ac:dyDescent="0.25">
      <c r="Q67" s="6">
        <v>6100</v>
      </c>
      <c r="R67" s="7">
        <v>-1.3839999999999999</v>
      </c>
      <c r="S67" s="8">
        <v>-0.9</v>
      </c>
      <c r="T67" s="2">
        <v>-2.5</v>
      </c>
      <c r="U67" s="2"/>
      <c r="W67" s="15">
        <f>Таблица38[[#This Row],[координаты]]</f>
        <v>6100</v>
      </c>
      <c r="X67" s="7">
        <f t="shared" si="1"/>
        <v>-1.3839999999999999</v>
      </c>
      <c r="Y67" s="8">
        <f t="shared" si="2"/>
        <v>-0.9</v>
      </c>
      <c r="Z67" s="2">
        <f t="shared" si="3"/>
        <v>-2.5</v>
      </c>
      <c r="AC67" s="16">
        <v>2532.4209999999998</v>
      </c>
      <c r="AD67" s="2">
        <v>19.148936170212767</v>
      </c>
      <c r="AF67" s="2">
        <f t="shared" si="4"/>
        <v>2532.4209999999998</v>
      </c>
      <c r="AG67" s="2">
        <f t="shared" si="6"/>
        <v>19.148936170212767</v>
      </c>
      <c r="AJ67" s="9">
        <v>2532.4209999999998</v>
      </c>
      <c r="AK67" s="10">
        <v>22.088741134234599</v>
      </c>
      <c r="AM67" s="9">
        <f t="shared" si="5"/>
        <v>2532.4209999999998</v>
      </c>
      <c r="AN67" s="10">
        <f t="shared" si="0"/>
        <v>22.088741134234599</v>
      </c>
    </row>
    <row r="68" spans="17:40" x14ac:dyDescent="0.25">
      <c r="Q68" s="6">
        <v>6200</v>
      </c>
      <c r="R68" s="7">
        <v>-1.3839999999999999</v>
      </c>
      <c r="S68" s="8">
        <v>-0.9</v>
      </c>
      <c r="T68" s="2">
        <v>-2.5</v>
      </c>
      <c r="U68" s="2"/>
      <c r="W68" s="15">
        <f>Таблица38[[#This Row],[координаты]]</f>
        <v>6200</v>
      </c>
      <c r="X68" s="7">
        <f t="shared" si="1"/>
        <v>-1.3839999999999999</v>
      </c>
      <c r="Y68" s="8">
        <f t="shared" si="2"/>
        <v>-0.9</v>
      </c>
      <c r="Z68" s="2">
        <f t="shared" si="3"/>
        <v>-2.5</v>
      </c>
      <c r="AC68" s="16">
        <v>2562.991</v>
      </c>
      <c r="AD68" s="2">
        <v>13.253012048192772</v>
      </c>
      <c r="AF68" s="2">
        <f t="shared" si="4"/>
        <v>2562.991</v>
      </c>
      <c r="AG68" s="2">
        <f t="shared" si="6"/>
        <v>13.253012048192772</v>
      </c>
      <c r="AJ68" s="9">
        <v>2562.991</v>
      </c>
      <c r="AK68" s="10">
        <v>22.209143157690502</v>
      </c>
      <c r="AM68" s="9">
        <f t="shared" si="5"/>
        <v>2562.991</v>
      </c>
      <c r="AN68" s="10">
        <f t="shared" si="0"/>
        <v>22.209143157690502</v>
      </c>
    </row>
    <row r="69" spans="17:40" x14ac:dyDescent="0.25">
      <c r="Q69" s="6">
        <v>6300</v>
      </c>
      <c r="R69" s="7">
        <v>-1.3839999999999999</v>
      </c>
      <c r="S69" s="8">
        <v>-0.9</v>
      </c>
      <c r="T69" s="2">
        <v>-2.5</v>
      </c>
      <c r="U69" s="2"/>
      <c r="W69" s="15">
        <f>Таблица38[[#This Row],[координаты]]</f>
        <v>6300</v>
      </c>
      <c r="X69" s="7">
        <f t="shared" si="1"/>
        <v>-1.3839999999999999</v>
      </c>
      <c r="Y69" s="8">
        <f t="shared" si="2"/>
        <v>-0.9</v>
      </c>
      <c r="Z69" s="2">
        <f t="shared" si="3"/>
        <v>-2.5</v>
      </c>
      <c r="AC69" s="16">
        <v>2683.5929999999998</v>
      </c>
      <c r="AD69" s="2">
        <v>21.176470588235293</v>
      </c>
      <c r="AF69" s="2">
        <f t="shared" si="4"/>
        <v>2683.5929999999998</v>
      </c>
      <c r="AG69" s="2">
        <f t="shared" si="6"/>
        <v>21.176470588235293</v>
      </c>
      <c r="AJ69" s="9">
        <v>2683.5929999999998</v>
      </c>
      <c r="AK69" s="10">
        <v>21.176470588235293</v>
      </c>
      <c r="AM69" s="9">
        <f t="shared" si="5"/>
        <v>2683.5929999999998</v>
      </c>
      <c r="AN69" s="10">
        <f t="shared" si="0"/>
        <v>21.176470588235293</v>
      </c>
    </row>
    <row r="70" spans="17:40" x14ac:dyDescent="0.25">
      <c r="Q70" s="6">
        <v>6400</v>
      </c>
      <c r="R70" s="7">
        <v>-1.3839999999999999</v>
      </c>
      <c r="S70" s="8">
        <v>-0.9</v>
      </c>
      <c r="T70" s="2">
        <v>-2.5</v>
      </c>
      <c r="U70" s="2"/>
      <c r="W70" s="15">
        <f>Таблица38[[#This Row],[координаты]]</f>
        <v>6400</v>
      </c>
      <c r="X70" s="7">
        <f t="shared" si="1"/>
        <v>-1.3839999999999999</v>
      </c>
      <c r="Y70" s="8">
        <f t="shared" si="2"/>
        <v>-0.9</v>
      </c>
      <c r="Z70" s="2">
        <f t="shared" si="3"/>
        <v>-2.5</v>
      </c>
      <c r="AC70" s="16">
        <v>2753.183</v>
      </c>
      <c r="AD70" s="2">
        <v>12.087912087912089</v>
      </c>
      <c r="AF70" s="2">
        <f t="shared" si="4"/>
        <v>2753.183</v>
      </c>
      <c r="AG70" s="2">
        <f t="shared" si="6"/>
        <v>12.087912087912089</v>
      </c>
      <c r="AJ70" s="9">
        <v>2753.183</v>
      </c>
      <c r="AK70" s="10">
        <v>12.087912087912089</v>
      </c>
      <c r="AM70" s="9">
        <f t="shared" si="5"/>
        <v>2753.183</v>
      </c>
      <c r="AN70" s="10">
        <f t="shared" si="0"/>
        <v>12.087912087912089</v>
      </c>
    </row>
    <row r="71" spans="17:40" x14ac:dyDescent="0.25">
      <c r="Q71" s="6">
        <v>6500</v>
      </c>
      <c r="R71" s="7">
        <v>-1.3939999999999999</v>
      </c>
      <c r="S71" s="8">
        <v>-0.9</v>
      </c>
      <c r="T71" s="2">
        <v>-2.5</v>
      </c>
      <c r="U71" s="2"/>
      <c r="W71" s="15">
        <f>Таблица38[[#This Row],[координаты]]</f>
        <v>6500</v>
      </c>
      <c r="X71" s="7">
        <f t="shared" ref="X71:X134" si="7">IF(X$2,R71,#N/A)</f>
        <v>-1.3939999999999999</v>
      </c>
      <c r="Y71" s="8">
        <f t="shared" ref="Y71:Y134" si="8">IF(Y$2,S71,#N/A)</f>
        <v>-0.9</v>
      </c>
      <c r="Z71" s="2">
        <f t="shared" ref="Z71:Z134" si="9">IF(Z$2,T71,#N/A)</f>
        <v>-2.5</v>
      </c>
      <c r="AC71" s="16">
        <v>2793.9340000000002</v>
      </c>
      <c r="AD71" s="2">
        <v>15.853658536585369</v>
      </c>
      <c r="AF71" s="2">
        <f t="shared" ref="AF71:AF134" si="10">IF(AF$2,AC71,#N/A)</f>
        <v>2793.9340000000002</v>
      </c>
      <c r="AG71" s="2">
        <f t="shared" ref="AG71:AG134" si="11">IF(AG$2,AD71,#N/A)</f>
        <v>15.853658536585369</v>
      </c>
      <c r="AJ71" s="9">
        <v>2793.9340000000002</v>
      </c>
      <c r="AK71" s="10">
        <v>15.853658536585369</v>
      </c>
      <c r="AM71" s="9">
        <f t="shared" ref="AM71:AN134" si="12">IF(AM$2,AJ71,#N/A)</f>
        <v>2793.9340000000002</v>
      </c>
      <c r="AN71" s="10">
        <f t="shared" si="12"/>
        <v>15.853658536585369</v>
      </c>
    </row>
    <row r="72" spans="17:40" x14ac:dyDescent="0.25">
      <c r="Q72" s="6">
        <v>6600</v>
      </c>
      <c r="R72" s="7">
        <v>-1.3839999999999999</v>
      </c>
      <c r="S72" s="8">
        <v>-0.9</v>
      </c>
      <c r="T72" s="2">
        <v>-2.5</v>
      </c>
      <c r="U72" s="2"/>
      <c r="W72" s="15">
        <f>Таблица38[[#This Row],[координаты]]</f>
        <v>6600</v>
      </c>
      <c r="X72" s="7">
        <f t="shared" si="7"/>
        <v>-1.3839999999999999</v>
      </c>
      <c r="Y72" s="8">
        <f t="shared" si="8"/>
        <v>-0.9</v>
      </c>
      <c r="Z72" s="2">
        <f t="shared" si="9"/>
        <v>-2.5</v>
      </c>
      <c r="AC72" s="16">
        <v>2803.8040000000001</v>
      </c>
      <c r="AD72" s="2">
        <v>15.66265060240964</v>
      </c>
      <c r="AF72" s="2">
        <f t="shared" si="10"/>
        <v>2803.8040000000001</v>
      </c>
      <c r="AG72" s="2">
        <f t="shared" si="11"/>
        <v>15.66265060240964</v>
      </c>
      <c r="AJ72" s="9">
        <v>2803.8040000000001</v>
      </c>
      <c r="AK72" s="10">
        <v>15.66265060240964</v>
      </c>
      <c r="AM72" s="9">
        <f t="shared" si="12"/>
        <v>2803.8040000000001</v>
      </c>
      <c r="AN72" s="10">
        <f t="shared" si="12"/>
        <v>15.66265060240964</v>
      </c>
    </row>
    <row r="73" spans="17:40" x14ac:dyDescent="0.25">
      <c r="Q73" s="6">
        <v>6700</v>
      </c>
      <c r="R73" s="7">
        <v>-1.3939999999999999</v>
      </c>
      <c r="S73" s="8">
        <v>-0.9</v>
      </c>
      <c r="T73" s="2">
        <v>-2.5</v>
      </c>
      <c r="U73" s="2"/>
      <c r="W73" s="15">
        <f>Таблица38[[#This Row],[координаты]]</f>
        <v>6700</v>
      </c>
      <c r="X73" s="7">
        <f t="shared" si="7"/>
        <v>-1.3939999999999999</v>
      </c>
      <c r="Y73" s="8">
        <f t="shared" si="8"/>
        <v>-0.9</v>
      </c>
      <c r="Z73" s="2">
        <f t="shared" si="9"/>
        <v>-2.5</v>
      </c>
      <c r="AC73" s="16">
        <v>2809.9969999999998</v>
      </c>
      <c r="AD73" s="2">
        <v>14.606741573033707</v>
      </c>
      <c r="AF73" s="2">
        <f t="shared" si="10"/>
        <v>2809.9969999999998</v>
      </c>
      <c r="AG73" s="2">
        <f t="shared" si="11"/>
        <v>14.606741573033707</v>
      </c>
      <c r="AJ73" s="9">
        <v>2809.9969999999998</v>
      </c>
      <c r="AK73" s="10">
        <v>14.606741573033707</v>
      </c>
      <c r="AM73" s="9">
        <f t="shared" si="12"/>
        <v>2809.9969999999998</v>
      </c>
      <c r="AN73" s="10">
        <f t="shared" si="12"/>
        <v>14.606741573033707</v>
      </c>
    </row>
    <row r="74" spans="17:40" x14ac:dyDescent="0.25">
      <c r="Q74" s="6">
        <v>6800</v>
      </c>
      <c r="R74" s="7">
        <v>-1.3839999999999999</v>
      </c>
      <c r="S74" s="8">
        <v>-0.9</v>
      </c>
      <c r="T74" s="2">
        <v>-2.5</v>
      </c>
      <c r="U74" s="2"/>
      <c r="W74" s="15">
        <f>Таблица38[[#This Row],[координаты]]</f>
        <v>6800</v>
      </c>
      <c r="X74" s="7">
        <f t="shared" si="7"/>
        <v>-1.3839999999999999</v>
      </c>
      <c r="Y74" s="8">
        <f t="shared" si="8"/>
        <v>-0.9</v>
      </c>
      <c r="Z74" s="2">
        <f t="shared" si="9"/>
        <v>-2.5</v>
      </c>
      <c r="AC74" s="16">
        <v>2810.2020000000002</v>
      </c>
      <c r="AD74" s="2">
        <v>16.853932584269664</v>
      </c>
      <c r="AF74" s="2">
        <f t="shared" si="10"/>
        <v>2810.2020000000002</v>
      </c>
      <c r="AG74" s="2">
        <f t="shared" si="11"/>
        <v>16.853932584269664</v>
      </c>
      <c r="AJ74" s="9">
        <v>2810.2020000000002</v>
      </c>
      <c r="AK74" s="10">
        <v>16.853932584269664</v>
      </c>
      <c r="AM74" s="9">
        <f t="shared" si="12"/>
        <v>2810.2020000000002</v>
      </c>
      <c r="AN74" s="10">
        <f t="shared" si="12"/>
        <v>16.853932584269664</v>
      </c>
    </row>
    <row r="75" spans="17:40" x14ac:dyDescent="0.25">
      <c r="Q75" s="6">
        <v>6900</v>
      </c>
      <c r="R75" s="7">
        <v>-1.3839999999999999</v>
      </c>
      <c r="S75" s="8">
        <v>-0.9</v>
      </c>
      <c r="T75" s="2">
        <v>-2.5</v>
      </c>
      <c r="U75" s="2"/>
      <c r="W75" s="15">
        <f>Таблица38[[#This Row],[координаты]]</f>
        <v>6900</v>
      </c>
      <c r="X75" s="7">
        <f t="shared" si="7"/>
        <v>-1.3839999999999999</v>
      </c>
      <c r="Y75" s="8">
        <f t="shared" si="8"/>
        <v>-0.9</v>
      </c>
      <c r="Z75" s="2">
        <f t="shared" si="9"/>
        <v>-2.5</v>
      </c>
      <c r="AC75" s="16">
        <v>2835.6460000000002</v>
      </c>
      <c r="AD75" s="2">
        <v>10.588235294117647</v>
      </c>
      <c r="AF75" s="2">
        <f t="shared" si="10"/>
        <v>2835.6460000000002</v>
      </c>
      <c r="AG75" s="2">
        <f t="shared" si="11"/>
        <v>10.588235294117647</v>
      </c>
      <c r="AJ75" s="9">
        <v>2835.6460000000002</v>
      </c>
      <c r="AK75" s="10">
        <v>10.588235294117647</v>
      </c>
      <c r="AM75" s="9">
        <f t="shared" si="12"/>
        <v>2835.6460000000002</v>
      </c>
      <c r="AN75" s="10">
        <f t="shared" si="12"/>
        <v>10.588235294117647</v>
      </c>
    </row>
    <row r="76" spans="17:40" x14ac:dyDescent="0.25">
      <c r="Q76" s="6">
        <v>7000</v>
      </c>
      <c r="R76" s="7">
        <v>-10</v>
      </c>
      <c r="S76" s="8">
        <v>-0.9</v>
      </c>
      <c r="T76" s="2">
        <v>-2.5</v>
      </c>
      <c r="U76" s="2"/>
      <c r="W76" s="15">
        <f>Таблица38[[#This Row],[координаты]]</f>
        <v>7000</v>
      </c>
      <c r="X76" s="7">
        <f t="shared" si="7"/>
        <v>-10</v>
      </c>
      <c r="Y76" s="8">
        <f t="shared" si="8"/>
        <v>-0.9</v>
      </c>
      <c r="Z76" s="2">
        <f t="shared" si="9"/>
        <v>-2.5</v>
      </c>
      <c r="AC76" s="16">
        <v>2846.098</v>
      </c>
      <c r="AD76" s="2">
        <v>17.777777777777779</v>
      </c>
      <c r="AF76" s="2">
        <f t="shared" si="10"/>
        <v>2846.098</v>
      </c>
      <c r="AG76" s="2">
        <f t="shared" si="11"/>
        <v>17.777777777777779</v>
      </c>
      <c r="AJ76" s="9">
        <v>2846.098</v>
      </c>
      <c r="AK76" s="10">
        <v>17.777777777777779</v>
      </c>
      <c r="AM76" s="9">
        <f t="shared" si="12"/>
        <v>2846.098</v>
      </c>
      <c r="AN76" s="10">
        <f t="shared" si="12"/>
        <v>17.777777777777779</v>
      </c>
    </row>
    <row r="77" spans="17:40" x14ac:dyDescent="0.25">
      <c r="Q77" s="6">
        <v>7100</v>
      </c>
      <c r="R77" s="7">
        <v>-1.3839999999999999</v>
      </c>
      <c r="S77" s="8">
        <v>-0.9</v>
      </c>
      <c r="T77" s="2">
        <v>-2.5</v>
      </c>
      <c r="U77" s="2"/>
      <c r="W77" s="15">
        <f>Таблица38[[#This Row],[координаты]]</f>
        <v>7100</v>
      </c>
      <c r="X77" s="7">
        <f t="shared" si="7"/>
        <v>-1.3839999999999999</v>
      </c>
      <c r="Y77" s="8">
        <f t="shared" si="8"/>
        <v>-0.9</v>
      </c>
      <c r="Z77" s="2">
        <f t="shared" si="9"/>
        <v>-2.5</v>
      </c>
      <c r="AC77" s="16">
        <v>2853.0210000000002</v>
      </c>
      <c r="AD77" s="2">
        <v>19.101123595505616</v>
      </c>
      <c r="AF77" s="2">
        <f t="shared" si="10"/>
        <v>2853.0210000000002</v>
      </c>
      <c r="AG77" s="2">
        <f t="shared" si="11"/>
        <v>19.101123595505616</v>
      </c>
      <c r="AJ77" s="9">
        <v>2853.0210000000002</v>
      </c>
      <c r="AK77" s="10">
        <v>19.101123595505616</v>
      </c>
      <c r="AM77" s="9">
        <f t="shared" si="12"/>
        <v>2853.0210000000002</v>
      </c>
      <c r="AN77" s="10">
        <f t="shared" si="12"/>
        <v>19.101123595505616</v>
      </c>
    </row>
    <row r="78" spans="17:40" x14ac:dyDescent="0.25">
      <c r="Q78" s="6">
        <v>7200</v>
      </c>
      <c r="R78" s="7">
        <v>-1.3939999999999999</v>
      </c>
      <c r="S78" s="8">
        <v>-0.9</v>
      </c>
      <c r="T78" s="2">
        <v>-2.5</v>
      </c>
      <c r="U78" s="2"/>
      <c r="W78" s="15">
        <f>Таблица38[[#This Row],[координаты]]</f>
        <v>7200</v>
      </c>
      <c r="X78" s="7">
        <f t="shared" si="7"/>
        <v>-1.3939999999999999</v>
      </c>
      <c r="Y78" s="8">
        <f t="shared" si="8"/>
        <v>-0.9</v>
      </c>
      <c r="Z78" s="2">
        <f t="shared" si="9"/>
        <v>-2.5</v>
      </c>
      <c r="AC78" s="16">
        <v>2854.1149999999998</v>
      </c>
      <c r="AD78" s="2">
        <v>15.730337078651685</v>
      </c>
      <c r="AF78" s="2">
        <f t="shared" si="10"/>
        <v>2854.1149999999998</v>
      </c>
      <c r="AG78" s="2">
        <f t="shared" si="11"/>
        <v>15.730337078651685</v>
      </c>
      <c r="AJ78" s="9">
        <v>2854.1149999999998</v>
      </c>
      <c r="AK78" s="10">
        <v>15.730337078651685</v>
      </c>
      <c r="AM78" s="9">
        <f t="shared" si="12"/>
        <v>2854.1149999999998</v>
      </c>
      <c r="AN78" s="10">
        <f t="shared" si="12"/>
        <v>15.730337078651685</v>
      </c>
    </row>
    <row r="79" spans="17:40" x14ac:dyDescent="0.25">
      <c r="Q79" s="6">
        <v>7300</v>
      </c>
      <c r="R79" s="7">
        <v>-1.389</v>
      </c>
      <c r="S79" s="8">
        <v>-0.9</v>
      </c>
      <c r="T79" s="2">
        <v>-2.5</v>
      </c>
      <c r="U79" s="2"/>
      <c r="W79" s="15">
        <f>Таблица38[[#This Row],[координаты]]</f>
        <v>7300</v>
      </c>
      <c r="X79" s="7">
        <f t="shared" si="7"/>
        <v>-1.389</v>
      </c>
      <c r="Y79" s="8">
        <f t="shared" si="8"/>
        <v>-0.9</v>
      </c>
      <c r="Z79" s="2">
        <f t="shared" si="9"/>
        <v>-2.5</v>
      </c>
      <c r="AC79" s="16">
        <v>2854.873</v>
      </c>
      <c r="AD79" s="2">
        <v>15.730337078651685</v>
      </c>
      <c r="AF79" s="2">
        <f t="shared" si="10"/>
        <v>2854.873</v>
      </c>
      <c r="AG79" s="2">
        <f t="shared" si="11"/>
        <v>15.730337078651685</v>
      </c>
      <c r="AJ79" s="9">
        <v>2854.873</v>
      </c>
      <c r="AK79" s="10">
        <v>15.730337078651685</v>
      </c>
      <c r="AM79" s="9">
        <f t="shared" si="12"/>
        <v>2854.873</v>
      </c>
      <c r="AN79" s="10">
        <f t="shared" si="12"/>
        <v>15.730337078651685</v>
      </c>
    </row>
    <row r="80" spans="17:40" x14ac:dyDescent="0.25">
      <c r="Q80" s="6">
        <v>7400</v>
      </c>
      <c r="R80" s="7">
        <v>-1.3839999999999999</v>
      </c>
      <c r="S80" s="8">
        <v>-0.9</v>
      </c>
      <c r="T80" s="2">
        <v>-2.5</v>
      </c>
      <c r="U80" s="2"/>
      <c r="W80" s="15">
        <f>Таблица38[[#This Row],[координаты]]</f>
        <v>7400</v>
      </c>
      <c r="X80" s="7">
        <f t="shared" si="7"/>
        <v>-1.3839999999999999</v>
      </c>
      <c r="Y80" s="8">
        <f t="shared" si="8"/>
        <v>-0.9</v>
      </c>
      <c r="Z80" s="2">
        <f t="shared" si="9"/>
        <v>-2.5</v>
      </c>
      <c r="AC80" s="16">
        <v>2859.9650000000001</v>
      </c>
      <c r="AD80" s="2">
        <v>19.101123595505616</v>
      </c>
      <c r="AF80" s="2">
        <f t="shared" si="10"/>
        <v>2859.9650000000001</v>
      </c>
      <c r="AG80" s="2">
        <f t="shared" si="11"/>
        <v>19.101123595505616</v>
      </c>
      <c r="AJ80" s="9">
        <v>2859.9650000000001</v>
      </c>
      <c r="AK80" s="10">
        <v>19.101123595505616</v>
      </c>
      <c r="AM80" s="9">
        <f t="shared" si="12"/>
        <v>2859.9650000000001</v>
      </c>
      <c r="AN80" s="10">
        <f t="shared" si="12"/>
        <v>19.101123595505616</v>
      </c>
    </row>
    <row r="81" spans="17:40" x14ac:dyDescent="0.25">
      <c r="Q81" s="6">
        <v>7500</v>
      </c>
      <c r="R81" s="7">
        <v>-1.389</v>
      </c>
      <c r="S81" s="8">
        <v>-0.9</v>
      </c>
      <c r="T81" s="2">
        <v>-2.5</v>
      </c>
      <c r="U81" s="2"/>
      <c r="W81" s="15">
        <f>Таблица38[[#This Row],[координаты]]</f>
        <v>7500</v>
      </c>
      <c r="X81" s="7">
        <f t="shared" si="7"/>
        <v>-1.389</v>
      </c>
      <c r="Y81" s="8">
        <f t="shared" si="8"/>
        <v>-0.9</v>
      </c>
      <c r="Z81" s="2">
        <f t="shared" si="9"/>
        <v>-2.5</v>
      </c>
      <c r="AC81" s="16">
        <v>2862.2249999999999</v>
      </c>
      <c r="AD81" s="2">
        <v>19.277108433734938</v>
      </c>
      <c r="AF81" s="2">
        <f t="shared" si="10"/>
        <v>2862.2249999999999</v>
      </c>
      <c r="AG81" s="2">
        <f t="shared" si="11"/>
        <v>19.277108433734938</v>
      </c>
      <c r="AJ81" s="9">
        <v>2862.2249999999999</v>
      </c>
      <c r="AK81" s="10">
        <v>19.277108433734938</v>
      </c>
      <c r="AM81" s="9">
        <f t="shared" si="12"/>
        <v>2862.2249999999999</v>
      </c>
      <c r="AN81" s="10">
        <f t="shared" si="12"/>
        <v>19.277108433734938</v>
      </c>
    </row>
    <row r="82" spans="17:40" x14ac:dyDescent="0.25">
      <c r="Q82" s="6">
        <v>7600</v>
      </c>
      <c r="R82" s="7">
        <v>-1.3839999999999999</v>
      </c>
      <c r="S82" s="8">
        <v>-0.9</v>
      </c>
      <c r="T82" s="2">
        <v>-2.5</v>
      </c>
      <c r="U82" s="2"/>
      <c r="W82" s="15">
        <f>Таблица38[[#This Row],[координаты]]</f>
        <v>7600</v>
      </c>
      <c r="X82" s="7">
        <f t="shared" si="7"/>
        <v>-1.3839999999999999</v>
      </c>
      <c r="Y82" s="8">
        <f t="shared" si="8"/>
        <v>-0.9</v>
      </c>
      <c r="Z82" s="2">
        <f t="shared" si="9"/>
        <v>-2.5</v>
      </c>
      <c r="AC82" s="16">
        <v>2882.84</v>
      </c>
      <c r="AD82" s="2">
        <v>15</v>
      </c>
      <c r="AF82" s="2">
        <f t="shared" si="10"/>
        <v>2882.84</v>
      </c>
      <c r="AG82" s="2">
        <f t="shared" si="11"/>
        <v>15</v>
      </c>
      <c r="AJ82" s="9">
        <v>2882.84</v>
      </c>
      <c r="AK82" s="10">
        <v>15</v>
      </c>
      <c r="AM82" s="9">
        <f t="shared" si="12"/>
        <v>2882.84</v>
      </c>
      <c r="AN82" s="10">
        <f t="shared" si="12"/>
        <v>15</v>
      </c>
    </row>
    <row r="83" spans="17:40" x14ac:dyDescent="0.25">
      <c r="Q83" s="6">
        <v>7700</v>
      </c>
      <c r="R83" s="7">
        <v>-1.389</v>
      </c>
      <c r="S83" s="8">
        <v>-0.9</v>
      </c>
      <c r="T83" s="2">
        <v>-2.5</v>
      </c>
      <c r="U83" s="2"/>
      <c r="W83" s="15">
        <f>Таблица38[[#This Row],[координаты]]</f>
        <v>7700</v>
      </c>
      <c r="X83" s="7">
        <f t="shared" si="7"/>
        <v>-1.389</v>
      </c>
      <c r="Y83" s="8">
        <f t="shared" si="8"/>
        <v>-0.9</v>
      </c>
      <c r="Z83" s="2">
        <f t="shared" si="9"/>
        <v>-2.5</v>
      </c>
      <c r="AC83" s="16">
        <v>2911.3249999999998</v>
      </c>
      <c r="AD83" s="2">
        <v>15.66265060240964</v>
      </c>
      <c r="AF83" s="2">
        <f t="shared" si="10"/>
        <v>2911.3249999999998</v>
      </c>
      <c r="AG83" s="2">
        <f t="shared" si="11"/>
        <v>15.66265060240964</v>
      </c>
      <c r="AJ83" s="9">
        <v>2911.3249999999998</v>
      </c>
      <c r="AK83" s="10">
        <v>15.66265060240964</v>
      </c>
      <c r="AM83" s="9">
        <f t="shared" si="12"/>
        <v>2911.3249999999998</v>
      </c>
      <c r="AN83" s="10">
        <f t="shared" si="12"/>
        <v>15.66265060240964</v>
      </c>
    </row>
    <row r="84" spans="17:40" x14ac:dyDescent="0.25">
      <c r="Q84" s="6">
        <v>7800</v>
      </c>
      <c r="R84" s="7">
        <v>-1.389</v>
      </c>
      <c r="S84" s="8">
        <v>-0.9</v>
      </c>
      <c r="T84" s="2">
        <v>-2.5</v>
      </c>
      <c r="U84" s="2"/>
      <c r="W84" s="15">
        <f>Таблица38[[#This Row],[координаты]]</f>
        <v>7800</v>
      </c>
      <c r="X84" s="7">
        <f t="shared" si="7"/>
        <v>-1.389</v>
      </c>
      <c r="Y84" s="8">
        <f t="shared" si="8"/>
        <v>-0.9</v>
      </c>
      <c r="Z84" s="2">
        <f t="shared" si="9"/>
        <v>-2.5</v>
      </c>
      <c r="AC84" s="16">
        <v>2911.8879999999999</v>
      </c>
      <c r="AD84" s="2">
        <v>22.5</v>
      </c>
      <c r="AF84" s="2">
        <f t="shared" si="10"/>
        <v>2911.8879999999999</v>
      </c>
      <c r="AG84" s="2">
        <f t="shared" si="11"/>
        <v>22.5</v>
      </c>
      <c r="AJ84" s="9">
        <v>2911.8879999999999</v>
      </c>
      <c r="AK84" s="10">
        <v>19.101123595505616</v>
      </c>
      <c r="AM84" s="9">
        <f t="shared" si="12"/>
        <v>2911.8879999999999</v>
      </c>
      <c r="AN84" s="10">
        <f t="shared" si="12"/>
        <v>19.101123595505616</v>
      </c>
    </row>
    <row r="85" spans="17:40" x14ac:dyDescent="0.25">
      <c r="Q85" s="6">
        <v>7900</v>
      </c>
      <c r="R85" s="7">
        <v>-1.3839999999999999</v>
      </c>
      <c r="S85" s="8">
        <v>-0.9</v>
      </c>
      <c r="T85" s="2">
        <v>-2.5</v>
      </c>
      <c r="U85" s="2"/>
      <c r="W85" s="15">
        <f>Таблица38[[#This Row],[координаты]]</f>
        <v>7900</v>
      </c>
      <c r="X85" s="7">
        <f t="shared" si="7"/>
        <v>-1.3839999999999999</v>
      </c>
      <c r="Y85" s="8">
        <f t="shared" si="8"/>
        <v>-0.9</v>
      </c>
      <c r="Z85" s="2">
        <f t="shared" si="9"/>
        <v>-2.5</v>
      </c>
      <c r="AC85" s="16">
        <v>2924.1990000000001</v>
      </c>
      <c r="AD85" s="2">
        <v>20.689655172413797</v>
      </c>
      <c r="AF85" s="2">
        <f t="shared" si="10"/>
        <v>2924.1990000000001</v>
      </c>
      <c r="AG85" s="2">
        <f t="shared" si="11"/>
        <v>20.689655172413797</v>
      </c>
      <c r="AJ85" s="9">
        <v>2924.1990000000001</v>
      </c>
      <c r="AK85" s="10">
        <v>15.730337078651685</v>
      </c>
      <c r="AM85" s="9">
        <f t="shared" si="12"/>
        <v>2924.1990000000001</v>
      </c>
      <c r="AN85" s="10">
        <f t="shared" si="12"/>
        <v>15.730337078651685</v>
      </c>
    </row>
    <row r="86" spans="17:40" x14ac:dyDescent="0.25">
      <c r="Q86" s="6">
        <v>8000</v>
      </c>
      <c r="R86" s="7">
        <v>-1.3839999999999999</v>
      </c>
      <c r="S86" s="8">
        <v>-0.9</v>
      </c>
      <c r="T86" s="2">
        <v>-2.5</v>
      </c>
      <c r="U86" s="2"/>
      <c r="W86" s="15">
        <f>Таблица38[[#This Row],[координаты]]</f>
        <v>8000</v>
      </c>
      <c r="X86" s="7">
        <f t="shared" si="7"/>
        <v>-1.3839999999999999</v>
      </c>
      <c r="Y86" s="8">
        <f t="shared" si="8"/>
        <v>-0.9</v>
      </c>
      <c r="Z86" s="2">
        <f t="shared" si="9"/>
        <v>-2.5</v>
      </c>
      <c r="AC86" s="16">
        <v>2925.7460000000001</v>
      </c>
      <c r="AD86" s="2">
        <v>14.942528735632186</v>
      </c>
      <c r="AF86" s="2">
        <f t="shared" si="10"/>
        <v>2925.7460000000001</v>
      </c>
      <c r="AG86" s="2">
        <f t="shared" si="11"/>
        <v>14.942528735632186</v>
      </c>
      <c r="AJ86" s="9">
        <v>2925.7460000000001</v>
      </c>
      <c r="AK86" s="10">
        <v>15.730337078651685</v>
      </c>
      <c r="AM86" s="9">
        <f t="shared" si="12"/>
        <v>2925.7460000000001</v>
      </c>
      <c r="AN86" s="10">
        <f t="shared" si="12"/>
        <v>15.730337078651685</v>
      </c>
    </row>
    <row r="87" spans="17:40" x14ac:dyDescent="0.25">
      <c r="Q87" s="6">
        <v>8100</v>
      </c>
      <c r="R87" s="7">
        <v>-1.389</v>
      </c>
      <c r="S87" s="8">
        <v>-0.9</v>
      </c>
      <c r="T87" s="2">
        <v>-2.5</v>
      </c>
      <c r="U87" s="2"/>
      <c r="W87" s="15">
        <f>Таблица38[[#This Row],[координаты]]</f>
        <v>8100</v>
      </c>
      <c r="X87" s="7">
        <f t="shared" si="7"/>
        <v>-1.389</v>
      </c>
      <c r="Y87" s="8">
        <f t="shared" si="8"/>
        <v>-0.9</v>
      </c>
      <c r="Z87" s="2">
        <f t="shared" si="9"/>
        <v>-2.5</v>
      </c>
      <c r="AC87" s="16">
        <v>2986.4270000000001</v>
      </c>
      <c r="AD87" s="2">
        <v>14.814814814814813</v>
      </c>
      <c r="AF87" s="2">
        <f t="shared" si="10"/>
        <v>2986.4270000000001</v>
      </c>
      <c r="AG87" s="2">
        <f t="shared" si="11"/>
        <v>14.814814814814813</v>
      </c>
      <c r="AJ87" s="9">
        <v>2986.4270000000001</v>
      </c>
      <c r="AK87" s="10">
        <v>19.101123595505616</v>
      </c>
      <c r="AM87" s="9">
        <f t="shared" si="12"/>
        <v>2986.4270000000001</v>
      </c>
      <c r="AN87" s="10">
        <f t="shared" si="12"/>
        <v>19.101123595505616</v>
      </c>
    </row>
    <row r="88" spans="17:40" x14ac:dyDescent="0.25">
      <c r="Q88" s="6">
        <v>8200</v>
      </c>
      <c r="R88" s="7">
        <v>-1.389</v>
      </c>
      <c r="S88" s="8">
        <v>-0.9</v>
      </c>
      <c r="T88" s="2">
        <v>-2.5</v>
      </c>
      <c r="U88" s="2"/>
      <c r="W88" s="15">
        <f>Таблица38[[#This Row],[координаты]]</f>
        <v>8200</v>
      </c>
      <c r="X88" s="7">
        <f t="shared" si="7"/>
        <v>-1.389</v>
      </c>
      <c r="Y88" s="8">
        <f t="shared" si="8"/>
        <v>-0.9</v>
      </c>
      <c r="Z88" s="2">
        <f t="shared" si="9"/>
        <v>-2.5</v>
      </c>
      <c r="AC88" s="16">
        <v>3284.3130000000001</v>
      </c>
      <c r="AD88" s="2">
        <v>21.428571428571427</v>
      </c>
      <c r="AF88" s="2">
        <f t="shared" si="10"/>
        <v>3284.3130000000001</v>
      </c>
      <c r="AG88" s="2">
        <f t="shared" si="11"/>
        <v>21.428571428571427</v>
      </c>
      <c r="AJ88" s="9">
        <v>3284.3130000000001</v>
      </c>
      <c r="AK88" s="10">
        <v>19.277108433734938</v>
      </c>
      <c r="AM88" s="9">
        <f t="shared" si="12"/>
        <v>3284.3130000000001</v>
      </c>
      <c r="AN88" s="10">
        <f t="shared" si="12"/>
        <v>19.277108433734938</v>
      </c>
    </row>
    <row r="89" spans="17:40" x14ac:dyDescent="0.25">
      <c r="Q89" s="6">
        <v>8300</v>
      </c>
      <c r="R89" s="7">
        <v>-1.3839999999999999</v>
      </c>
      <c r="S89" s="8">
        <v>-0.9</v>
      </c>
      <c r="T89" s="2">
        <v>-2.5</v>
      </c>
      <c r="U89" s="2"/>
      <c r="W89" s="15">
        <f>Таблица38[[#This Row],[координаты]]</f>
        <v>8300</v>
      </c>
      <c r="X89" s="7">
        <f t="shared" si="7"/>
        <v>-1.3839999999999999</v>
      </c>
      <c r="Y89" s="8">
        <f t="shared" si="8"/>
        <v>-0.9</v>
      </c>
      <c r="Z89" s="2">
        <f t="shared" si="9"/>
        <v>-2.5</v>
      </c>
      <c r="AC89" s="16">
        <v>3284.567</v>
      </c>
      <c r="AD89" s="2">
        <v>19.047619047619047</v>
      </c>
      <c r="AF89" s="2">
        <f t="shared" si="10"/>
        <v>3284.567</v>
      </c>
      <c r="AG89" s="2">
        <f t="shared" si="11"/>
        <v>19.047619047619047</v>
      </c>
      <c r="AJ89" s="9">
        <v>3284.567</v>
      </c>
      <c r="AK89" s="10">
        <v>15</v>
      </c>
      <c r="AM89" s="9">
        <f t="shared" si="12"/>
        <v>3284.567</v>
      </c>
      <c r="AN89" s="10">
        <f t="shared" si="12"/>
        <v>15</v>
      </c>
    </row>
    <row r="90" spans="17:40" x14ac:dyDescent="0.25">
      <c r="Q90" s="6">
        <v>8400</v>
      </c>
      <c r="R90" s="7">
        <v>-1.3839999999999999</v>
      </c>
      <c r="S90" s="8">
        <v>-0.9</v>
      </c>
      <c r="T90" s="2">
        <v>-2.5</v>
      </c>
      <c r="U90" s="2"/>
      <c r="W90" s="15">
        <f>Таблица38[[#This Row],[координаты]]</f>
        <v>8400</v>
      </c>
      <c r="X90" s="7">
        <f t="shared" si="7"/>
        <v>-1.3839999999999999</v>
      </c>
      <c r="Y90" s="8">
        <f t="shared" si="8"/>
        <v>-0.9</v>
      </c>
      <c r="Z90" s="2">
        <f t="shared" si="9"/>
        <v>-2.5</v>
      </c>
      <c r="AC90" s="16">
        <v>3287.2289999999998</v>
      </c>
      <c r="AD90" s="2">
        <v>20.238095238095237</v>
      </c>
      <c r="AF90" s="2">
        <f t="shared" si="10"/>
        <v>3287.2289999999998</v>
      </c>
      <c r="AG90" s="2">
        <f t="shared" si="11"/>
        <v>20.238095238095237</v>
      </c>
      <c r="AJ90" s="9">
        <v>3287.2289999999998</v>
      </c>
      <c r="AK90" s="10">
        <v>15.66265060240964</v>
      </c>
      <c r="AM90" s="9">
        <f t="shared" si="12"/>
        <v>3287.2289999999998</v>
      </c>
      <c r="AN90" s="10">
        <f t="shared" si="12"/>
        <v>15.66265060240964</v>
      </c>
    </row>
    <row r="91" spans="17:40" x14ac:dyDescent="0.25">
      <c r="Q91" s="6">
        <v>8500</v>
      </c>
      <c r="R91" s="7">
        <v>-1.3839999999999999</v>
      </c>
      <c r="S91" s="8">
        <v>-0.9</v>
      </c>
      <c r="T91" s="2">
        <v>-2.5</v>
      </c>
      <c r="U91" s="2"/>
      <c r="W91" s="15">
        <f>Таблица38[[#This Row],[координаты]]</f>
        <v>8500</v>
      </c>
      <c r="X91" s="7">
        <f t="shared" si="7"/>
        <v>-1.3839999999999999</v>
      </c>
      <c r="Y91" s="8">
        <f t="shared" si="8"/>
        <v>-0.9</v>
      </c>
      <c r="Z91" s="2">
        <f t="shared" si="9"/>
        <v>-2.5</v>
      </c>
      <c r="AC91" s="16">
        <v>3313.18</v>
      </c>
      <c r="AD91" s="2">
        <v>12.345679012345681</v>
      </c>
      <c r="AF91" s="2">
        <f t="shared" si="10"/>
        <v>3313.18</v>
      </c>
      <c r="AG91" s="2">
        <f t="shared" si="11"/>
        <v>12.345679012345681</v>
      </c>
      <c r="AJ91" s="9">
        <v>3313.18</v>
      </c>
      <c r="AK91" s="10">
        <v>22.5</v>
      </c>
      <c r="AM91" s="9">
        <f t="shared" si="12"/>
        <v>3313.18</v>
      </c>
      <c r="AN91" s="10">
        <f t="shared" si="12"/>
        <v>22.5</v>
      </c>
    </row>
    <row r="92" spans="17:40" x14ac:dyDescent="0.25">
      <c r="Q92" s="6">
        <v>8600</v>
      </c>
      <c r="R92" s="7">
        <v>-1.389</v>
      </c>
      <c r="S92" s="8">
        <v>-0.9</v>
      </c>
      <c r="T92" s="2">
        <v>-2.5</v>
      </c>
      <c r="U92" s="2"/>
      <c r="W92" s="15">
        <f>Таблица38[[#This Row],[координаты]]</f>
        <v>8600</v>
      </c>
      <c r="X92" s="7">
        <f t="shared" si="7"/>
        <v>-1.389</v>
      </c>
      <c r="Y92" s="8">
        <f t="shared" si="8"/>
        <v>-0.9</v>
      </c>
      <c r="Z92" s="2">
        <f t="shared" si="9"/>
        <v>-2.5</v>
      </c>
      <c r="AC92" s="16">
        <v>3315.4879999999998</v>
      </c>
      <c r="AD92" s="2">
        <v>16.867469879518072</v>
      </c>
      <c r="AF92" s="2">
        <f t="shared" si="10"/>
        <v>3315.4879999999998</v>
      </c>
      <c r="AG92" s="2">
        <f t="shared" si="11"/>
        <v>16.867469879518072</v>
      </c>
      <c r="AJ92" s="9">
        <v>3315.4879999999998</v>
      </c>
      <c r="AK92" s="10">
        <v>20.689655172413797</v>
      </c>
      <c r="AM92" s="9">
        <f t="shared" si="12"/>
        <v>3315.4879999999998</v>
      </c>
      <c r="AN92" s="10">
        <f t="shared" si="12"/>
        <v>20.689655172413797</v>
      </c>
    </row>
    <row r="93" spans="17:40" x14ac:dyDescent="0.25">
      <c r="Q93" s="6">
        <v>8700</v>
      </c>
      <c r="R93" s="7">
        <v>-1.3839999999999999</v>
      </c>
      <c r="S93" s="8">
        <v>-0.9</v>
      </c>
      <c r="T93" s="2">
        <v>-2.5</v>
      </c>
      <c r="U93" s="2"/>
      <c r="W93" s="15">
        <f>Таблица38[[#This Row],[координаты]]</f>
        <v>8700</v>
      </c>
      <c r="X93" s="7">
        <f t="shared" si="7"/>
        <v>-1.3839999999999999</v>
      </c>
      <c r="Y93" s="8">
        <f t="shared" si="8"/>
        <v>-0.9</v>
      </c>
      <c r="Z93" s="2">
        <f t="shared" si="9"/>
        <v>-2.5</v>
      </c>
      <c r="AC93" s="16">
        <v>3316.1039999999998</v>
      </c>
      <c r="AD93" s="2">
        <v>20.731707317073173</v>
      </c>
      <c r="AF93" s="2">
        <f t="shared" si="10"/>
        <v>3316.1039999999998</v>
      </c>
      <c r="AG93" s="2">
        <f t="shared" si="11"/>
        <v>20.731707317073173</v>
      </c>
      <c r="AJ93" s="9">
        <v>3316.1039999999998</v>
      </c>
      <c r="AK93" s="10">
        <v>20.731707317073173</v>
      </c>
      <c r="AM93" s="9">
        <f t="shared" si="12"/>
        <v>3316.1039999999998</v>
      </c>
      <c r="AN93" s="10">
        <f t="shared" si="12"/>
        <v>20.731707317073173</v>
      </c>
    </row>
    <row r="94" spans="17:40" x14ac:dyDescent="0.25">
      <c r="Q94" s="6">
        <v>8800</v>
      </c>
      <c r="R94" s="7">
        <v>-1.389</v>
      </c>
      <c r="S94" s="8">
        <v>-0.9</v>
      </c>
      <c r="T94" s="2">
        <v>-2.5</v>
      </c>
      <c r="U94" s="2"/>
      <c r="W94" s="15">
        <f>Таблица38[[#This Row],[координаты]]</f>
        <v>8800</v>
      </c>
      <c r="X94" s="7">
        <f t="shared" si="7"/>
        <v>-1.389</v>
      </c>
      <c r="Y94" s="8">
        <f t="shared" si="8"/>
        <v>-0.9</v>
      </c>
      <c r="Z94" s="2">
        <f t="shared" si="9"/>
        <v>-2.5</v>
      </c>
      <c r="AC94" s="16">
        <v>3336.4639999999999</v>
      </c>
      <c r="AD94" s="2">
        <v>7.3170731707317085</v>
      </c>
      <c r="AF94" s="2">
        <f t="shared" si="10"/>
        <v>3336.4639999999999</v>
      </c>
      <c r="AG94" s="2">
        <f t="shared" si="11"/>
        <v>7.3170731707317085</v>
      </c>
      <c r="AJ94" s="9">
        <v>3336.4639999999999</v>
      </c>
      <c r="AK94" s="10">
        <v>7.3170731707317085</v>
      </c>
      <c r="AM94" s="9">
        <f t="shared" si="12"/>
        <v>3336.4639999999999</v>
      </c>
      <c r="AN94" s="10">
        <f t="shared" si="12"/>
        <v>7.3170731707317085</v>
      </c>
    </row>
    <row r="95" spans="17:40" x14ac:dyDescent="0.25">
      <c r="Q95" s="6">
        <v>8900</v>
      </c>
      <c r="R95" s="7">
        <v>-1.389</v>
      </c>
      <c r="S95" s="8">
        <v>-0.9</v>
      </c>
      <c r="T95" s="2">
        <v>-2.5</v>
      </c>
      <c r="U95" s="2"/>
      <c r="W95" s="15">
        <f>Таблица38[[#This Row],[координаты]]</f>
        <v>8900</v>
      </c>
      <c r="X95" s="7">
        <f t="shared" si="7"/>
        <v>-1.389</v>
      </c>
      <c r="Y95" s="8">
        <f t="shared" si="8"/>
        <v>-0.9</v>
      </c>
      <c r="Z95" s="2">
        <f t="shared" si="9"/>
        <v>-2.5</v>
      </c>
      <c r="AC95" s="16">
        <v>3363.87</v>
      </c>
      <c r="AD95" s="2">
        <v>17.977528089887642</v>
      </c>
      <c r="AF95" s="2">
        <f t="shared" si="10"/>
        <v>3363.87</v>
      </c>
      <c r="AG95" s="2">
        <f t="shared" si="11"/>
        <v>17.977528089887642</v>
      </c>
      <c r="AJ95" s="9">
        <v>3363.87</v>
      </c>
      <c r="AK95" s="10">
        <v>17.977528089887642</v>
      </c>
      <c r="AM95" s="9">
        <f t="shared" si="12"/>
        <v>3363.87</v>
      </c>
      <c r="AN95" s="10">
        <f t="shared" si="12"/>
        <v>17.977528089887642</v>
      </c>
    </row>
    <row r="96" spans="17:40" x14ac:dyDescent="0.25">
      <c r="Q96" s="6">
        <v>9000</v>
      </c>
      <c r="R96" s="7">
        <v>-1.3839999999999999</v>
      </c>
      <c r="S96" s="8">
        <v>-0.9</v>
      </c>
      <c r="T96" s="2">
        <v>-2.5</v>
      </c>
      <c r="U96" s="2"/>
      <c r="W96" s="15">
        <f>Таблица38[[#This Row],[координаты]]</f>
        <v>9000</v>
      </c>
      <c r="X96" s="7">
        <f t="shared" si="7"/>
        <v>-1.3839999999999999</v>
      </c>
      <c r="Y96" s="8">
        <f t="shared" si="8"/>
        <v>-0.9</v>
      </c>
      <c r="Z96" s="2">
        <f t="shared" si="9"/>
        <v>-2.5</v>
      </c>
      <c r="AC96" s="16">
        <v>3436.1759999999999</v>
      </c>
      <c r="AD96" s="2">
        <v>12.643678160919542</v>
      </c>
      <c r="AF96" s="2">
        <f t="shared" si="10"/>
        <v>3436.1759999999999</v>
      </c>
      <c r="AG96" s="2">
        <f t="shared" si="11"/>
        <v>12.643678160919542</v>
      </c>
      <c r="AJ96" s="9">
        <v>3436.1759999999999</v>
      </c>
      <c r="AK96" s="10">
        <v>19.101123595505616</v>
      </c>
      <c r="AM96" s="9">
        <f t="shared" si="12"/>
        <v>3436.1759999999999</v>
      </c>
      <c r="AN96" s="10">
        <f t="shared" si="12"/>
        <v>19.101123595505616</v>
      </c>
    </row>
    <row r="97" spans="17:40" x14ac:dyDescent="0.25">
      <c r="Q97" s="6">
        <v>9100</v>
      </c>
      <c r="R97" s="7">
        <v>-1.389</v>
      </c>
      <c r="S97" s="8">
        <v>-0.9</v>
      </c>
      <c r="T97" s="2">
        <v>-2.5</v>
      </c>
      <c r="U97" s="2"/>
      <c r="W97" s="15">
        <f>Таблица38[[#This Row],[координаты]]</f>
        <v>9100</v>
      </c>
      <c r="X97" s="7">
        <f t="shared" si="7"/>
        <v>-1.389</v>
      </c>
      <c r="Y97" s="8">
        <f t="shared" si="8"/>
        <v>-0.9</v>
      </c>
      <c r="Z97" s="2">
        <f t="shared" si="9"/>
        <v>-2.5</v>
      </c>
      <c r="AC97" s="16">
        <v>3436.5830000000001</v>
      </c>
      <c r="AD97" s="2">
        <v>12.941176470588237</v>
      </c>
      <c r="AF97" s="2">
        <f t="shared" si="10"/>
        <v>3436.5830000000001</v>
      </c>
      <c r="AG97" s="2">
        <f t="shared" si="11"/>
        <v>12.941176470588237</v>
      </c>
      <c r="AJ97" s="9">
        <v>3436.5830000000001</v>
      </c>
      <c r="AK97" s="10">
        <v>15.730337078651685</v>
      </c>
      <c r="AM97" s="9">
        <f t="shared" si="12"/>
        <v>3436.5830000000001</v>
      </c>
      <c r="AN97" s="10">
        <f t="shared" si="12"/>
        <v>15.730337078651685</v>
      </c>
    </row>
    <row r="98" spans="17:40" x14ac:dyDescent="0.25">
      <c r="Q98" s="6">
        <v>9200</v>
      </c>
      <c r="R98" s="7">
        <v>-1.3779999999999999</v>
      </c>
      <c r="S98" s="8">
        <v>-0.9</v>
      </c>
      <c r="T98" s="2">
        <v>-2.5</v>
      </c>
      <c r="U98" s="2"/>
      <c r="W98" s="15">
        <f>Таблица38[[#This Row],[координаты]]</f>
        <v>9200</v>
      </c>
      <c r="X98" s="7">
        <f t="shared" si="7"/>
        <v>-1.3779999999999999</v>
      </c>
      <c r="Y98" s="8">
        <f t="shared" si="8"/>
        <v>-0.9</v>
      </c>
      <c r="Z98" s="2">
        <f t="shared" si="9"/>
        <v>-2.5</v>
      </c>
      <c r="AC98" s="16">
        <v>3437.779</v>
      </c>
      <c r="AD98" s="2">
        <v>13.48314606741573</v>
      </c>
      <c r="AF98" s="2">
        <f t="shared" si="10"/>
        <v>3437.779</v>
      </c>
      <c r="AG98" s="2">
        <f t="shared" si="11"/>
        <v>13.48314606741573</v>
      </c>
      <c r="AJ98" s="9">
        <v>3437.779</v>
      </c>
      <c r="AK98" s="10">
        <v>15.730337078651685</v>
      </c>
      <c r="AM98" s="9">
        <f t="shared" si="12"/>
        <v>3437.779</v>
      </c>
      <c r="AN98" s="10">
        <f t="shared" si="12"/>
        <v>15.730337078651685</v>
      </c>
    </row>
    <row r="99" spans="17:40" x14ac:dyDescent="0.25">
      <c r="Q99" s="6">
        <v>9300</v>
      </c>
      <c r="R99" s="7">
        <v>-1.3779999999999999</v>
      </c>
      <c r="S99" s="8">
        <v>-0.9</v>
      </c>
      <c r="T99" s="2">
        <v>-2.5</v>
      </c>
      <c r="U99" s="2"/>
      <c r="W99" s="15">
        <f>Таблица38[[#This Row],[координаты]]</f>
        <v>9300</v>
      </c>
      <c r="X99" s="7">
        <f t="shared" si="7"/>
        <v>-1.3779999999999999</v>
      </c>
      <c r="Y99" s="8">
        <f t="shared" si="8"/>
        <v>-0.9</v>
      </c>
      <c r="Z99" s="2">
        <f t="shared" si="9"/>
        <v>-2.5</v>
      </c>
      <c r="AC99" s="16">
        <v>3497.8829999999998</v>
      </c>
      <c r="AD99" s="2">
        <v>19.101123595505616</v>
      </c>
      <c r="AF99" s="2">
        <f t="shared" si="10"/>
        <v>3497.8829999999998</v>
      </c>
      <c r="AG99" s="2">
        <f t="shared" si="11"/>
        <v>19.101123595505616</v>
      </c>
      <c r="AJ99" s="9">
        <v>3497.8829999999998</v>
      </c>
      <c r="AK99" s="10">
        <v>19.101123595505616</v>
      </c>
      <c r="AM99" s="9">
        <f t="shared" si="12"/>
        <v>3497.8829999999998</v>
      </c>
      <c r="AN99" s="10">
        <f t="shared" si="12"/>
        <v>19.101123595505616</v>
      </c>
    </row>
    <row r="100" spans="17:40" x14ac:dyDescent="0.25">
      <c r="Q100" s="6">
        <v>9400</v>
      </c>
      <c r="R100" s="7">
        <v>-1.389</v>
      </c>
      <c r="S100" s="8">
        <v>-0.9</v>
      </c>
      <c r="T100" s="2">
        <v>-2.5</v>
      </c>
      <c r="U100" s="2"/>
      <c r="W100" s="15">
        <f>Таблица38[[#This Row],[координаты]]</f>
        <v>9400</v>
      </c>
      <c r="X100" s="7">
        <f t="shared" si="7"/>
        <v>-1.389</v>
      </c>
      <c r="Y100" s="8">
        <f t="shared" si="8"/>
        <v>-0.9</v>
      </c>
      <c r="Z100" s="2">
        <f t="shared" si="9"/>
        <v>-2.5</v>
      </c>
      <c r="AC100" s="16">
        <v>3519.4830000000002</v>
      </c>
      <c r="AD100" s="2">
        <v>30.864197530864203</v>
      </c>
      <c r="AF100" s="2">
        <f t="shared" si="10"/>
        <v>3519.4830000000002</v>
      </c>
      <c r="AG100" s="2">
        <f t="shared" si="11"/>
        <v>30.864197530864203</v>
      </c>
      <c r="AJ100" s="9">
        <v>3519.4830000000002</v>
      </c>
      <c r="AK100" s="10">
        <v>19.277108433734938</v>
      </c>
      <c r="AM100" s="9">
        <f t="shared" si="12"/>
        <v>3519.4830000000002</v>
      </c>
      <c r="AN100" s="10">
        <f t="shared" si="12"/>
        <v>19.277108433734938</v>
      </c>
    </row>
    <row r="101" spans="17:40" x14ac:dyDescent="0.25">
      <c r="Q101" s="6">
        <v>9500</v>
      </c>
      <c r="R101" s="7">
        <v>-1.3779999999999999</v>
      </c>
      <c r="S101" s="8">
        <v>-0.9</v>
      </c>
      <c r="T101" s="2">
        <v>-2.5</v>
      </c>
      <c r="U101" s="2"/>
      <c r="W101" s="15">
        <f>Таблица38[[#This Row],[координаты]]</f>
        <v>9500</v>
      </c>
      <c r="X101" s="7">
        <f t="shared" si="7"/>
        <v>-1.3779999999999999</v>
      </c>
      <c r="Y101" s="8">
        <f t="shared" si="8"/>
        <v>-0.9</v>
      </c>
      <c r="Z101" s="2">
        <f t="shared" si="9"/>
        <v>-2.5</v>
      </c>
      <c r="AC101" s="16">
        <v>3500.3470000000002</v>
      </c>
      <c r="AD101" s="2">
        <v>21.348314606741571</v>
      </c>
      <c r="AF101" s="2">
        <f t="shared" si="10"/>
        <v>3500.3470000000002</v>
      </c>
      <c r="AG101" s="2">
        <f t="shared" si="11"/>
        <v>21.348314606741571</v>
      </c>
      <c r="AJ101" s="9">
        <v>3500.3470000000002</v>
      </c>
      <c r="AK101" s="10">
        <v>15</v>
      </c>
      <c r="AM101" s="9">
        <f t="shared" si="12"/>
        <v>3500.3470000000002</v>
      </c>
      <c r="AN101" s="10">
        <f t="shared" si="12"/>
        <v>15</v>
      </c>
    </row>
    <row r="102" spans="17:40" x14ac:dyDescent="0.25">
      <c r="Q102" s="6">
        <v>9600</v>
      </c>
      <c r="R102" s="7">
        <v>-1.3779999999999999</v>
      </c>
      <c r="S102" s="8">
        <v>-0.9</v>
      </c>
      <c r="T102" s="2">
        <v>-2.5</v>
      </c>
      <c r="U102" s="2"/>
      <c r="W102" s="15">
        <f>Таблица38[[#This Row],[координаты]]</f>
        <v>9600</v>
      </c>
      <c r="X102" s="7">
        <f t="shared" si="7"/>
        <v>-1.3779999999999999</v>
      </c>
      <c r="Y102" s="8">
        <f t="shared" si="8"/>
        <v>-0.9</v>
      </c>
      <c r="Z102" s="2">
        <f t="shared" si="9"/>
        <v>-2.5</v>
      </c>
      <c r="AC102" s="16">
        <v>3506.585</v>
      </c>
      <c r="AD102" s="2">
        <v>19.047619047619047</v>
      </c>
      <c r="AF102" s="2">
        <f t="shared" si="10"/>
        <v>3506.585</v>
      </c>
      <c r="AG102" s="2">
        <f t="shared" si="11"/>
        <v>19.047619047619047</v>
      </c>
      <c r="AJ102" s="9">
        <v>3506.585</v>
      </c>
      <c r="AK102" s="10">
        <v>15.66265060240964</v>
      </c>
      <c r="AM102" s="9">
        <f t="shared" si="12"/>
        <v>3506.585</v>
      </c>
      <c r="AN102" s="10">
        <f t="shared" si="12"/>
        <v>15.66265060240964</v>
      </c>
    </row>
    <row r="103" spans="17:40" x14ac:dyDescent="0.25">
      <c r="Q103" s="6">
        <v>9700</v>
      </c>
      <c r="R103" s="7">
        <v>-1.3779999999999999</v>
      </c>
      <c r="S103" s="8">
        <v>-0.9</v>
      </c>
      <c r="T103" s="2">
        <v>-2.5</v>
      </c>
      <c r="U103" s="2"/>
      <c r="W103" s="15">
        <f>Таблица38[[#This Row],[координаты]]</f>
        <v>9700</v>
      </c>
      <c r="X103" s="7">
        <f t="shared" si="7"/>
        <v>-1.3779999999999999</v>
      </c>
      <c r="Y103" s="8">
        <f t="shared" si="8"/>
        <v>-0.9</v>
      </c>
      <c r="Z103" s="2">
        <f t="shared" si="9"/>
        <v>-2.5</v>
      </c>
      <c r="AC103" s="16">
        <v>3507.384</v>
      </c>
      <c r="AD103" s="2">
        <v>14.285714285714285</v>
      </c>
      <c r="AF103" s="2">
        <f t="shared" si="10"/>
        <v>3507.384</v>
      </c>
      <c r="AG103" s="2">
        <f t="shared" si="11"/>
        <v>14.285714285714285</v>
      </c>
      <c r="AJ103" s="9">
        <v>3507.384</v>
      </c>
      <c r="AK103" s="10">
        <v>22.5</v>
      </c>
      <c r="AM103" s="9">
        <f t="shared" si="12"/>
        <v>3507.384</v>
      </c>
      <c r="AN103" s="10">
        <f t="shared" si="12"/>
        <v>22.5</v>
      </c>
    </row>
    <row r="104" spans="17:40" x14ac:dyDescent="0.25">
      <c r="Q104" s="6">
        <v>9800</v>
      </c>
      <c r="R104" s="7">
        <v>-1.3779999999999999</v>
      </c>
      <c r="S104" s="8">
        <v>-0.9</v>
      </c>
      <c r="T104" s="2">
        <v>-2.5</v>
      </c>
      <c r="U104" s="2"/>
      <c r="W104" s="15">
        <f>Таблица38[[#This Row],[координаты]]</f>
        <v>9800</v>
      </c>
      <c r="X104" s="7">
        <f t="shared" si="7"/>
        <v>-1.3779999999999999</v>
      </c>
      <c r="Y104" s="8">
        <f t="shared" si="8"/>
        <v>-0.9</v>
      </c>
      <c r="Z104" s="2">
        <f t="shared" si="9"/>
        <v>-2.5</v>
      </c>
      <c r="AC104" s="16">
        <v>3522.665</v>
      </c>
      <c r="AD104" s="2">
        <v>9.5238095238095237</v>
      </c>
      <c r="AF104" s="2">
        <f t="shared" si="10"/>
        <v>3522.665</v>
      </c>
      <c r="AG104" s="2">
        <f t="shared" si="11"/>
        <v>9.5238095238095237</v>
      </c>
      <c r="AJ104" s="9">
        <v>3522.665</v>
      </c>
      <c r="AK104" s="10">
        <v>20.689655172413797</v>
      </c>
      <c r="AM104" s="9">
        <f t="shared" si="12"/>
        <v>3522.665</v>
      </c>
      <c r="AN104" s="10">
        <f t="shared" si="12"/>
        <v>20.689655172413797</v>
      </c>
    </row>
    <row r="105" spans="17:40" x14ac:dyDescent="0.25">
      <c r="Q105" s="6">
        <v>9900</v>
      </c>
      <c r="R105" s="7">
        <v>-1.389</v>
      </c>
      <c r="S105" s="8">
        <v>-0.9</v>
      </c>
      <c r="T105" s="2">
        <v>-2.5</v>
      </c>
      <c r="U105" s="2"/>
      <c r="W105" s="15">
        <f>Таблица38[[#This Row],[координаты]]</f>
        <v>9900</v>
      </c>
      <c r="X105" s="7">
        <f t="shared" si="7"/>
        <v>-1.389</v>
      </c>
      <c r="Y105" s="8">
        <f t="shared" si="8"/>
        <v>-0.9</v>
      </c>
      <c r="Z105" s="2">
        <f t="shared" si="9"/>
        <v>-2.5</v>
      </c>
      <c r="AC105" s="16">
        <v>3617.114</v>
      </c>
      <c r="AD105" s="2">
        <v>10.714285714285714</v>
      </c>
      <c r="AF105" s="2">
        <f t="shared" si="10"/>
        <v>3617.114</v>
      </c>
      <c r="AG105" s="2">
        <f t="shared" si="11"/>
        <v>10.714285714285714</v>
      </c>
      <c r="AJ105" s="9">
        <v>3617.114</v>
      </c>
      <c r="AK105" s="10">
        <v>10.714285714285714</v>
      </c>
      <c r="AM105" s="9">
        <f t="shared" si="12"/>
        <v>3617.114</v>
      </c>
      <c r="AN105" s="10">
        <f t="shared" si="12"/>
        <v>10.714285714285714</v>
      </c>
    </row>
    <row r="106" spans="17:40" x14ac:dyDescent="0.25">
      <c r="Q106" s="6">
        <v>10000</v>
      </c>
      <c r="R106" s="7">
        <v>-1.3779999999999999</v>
      </c>
      <c r="S106" s="8">
        <v>-0.9</v>
      </c>
      <c r="T106" s="2">
        <v>-2.5</v>
      </c>
      <c r="U106" s="2"/>
      <c r="W106" s="15">
        <f>Таблица38[[#This Row],[координаты]]</f>
        <v>10000</v>
      </c>
      <c r="X106" s="7">
        <f t="shared" si="7"/>
        <v>-1.3779999999999999</v>
      </c>
      <c r="Y106" s="8">
        <f t="shared" si="8"/>
        <v>-0.9</v>
      </c>
      <c r="Z106" s="2">
        <f t="shared" si="9"/>
        <v>-2.5</v>
      </c>
      <c r="AC106" s="16">
        <v>3757.8670000000002</v>
      </c>
      <c r="AD106" s="2">
        <v>22.58064516129032</v>
      </c>
      <c r="AF106" s="2">
        <f t="shared" si="10"/>
        <v>3757.8670000000002</v>
      </c>
      <c r="AG106" s="2">
        <f t="shared" si="11"/>
        <v>22.58064516129032</v>
      </c>
      <c r="AJ106" s="9">
        <v>3757.8670000000002</v>
      </c>
      <c r="AK106" s="10">
        <v>22.58064516129032</v>
      </c>
      <c r="AM106" s="9">
        <f t="shared" si="12"/>
        <v>3757.8670000000002</v>
      </c>
      <c r="AN106" s="10">
        <f t="shared" si="12"/>
        <v>22.58064516129032</v>
      </c>
    </row>
    <row r="107" spans="17:40" x14ac:dyDescent="0.25">
      <c r="Q107" s="6">
        <v>10100</v>
      </c>
      <c r="R107" s="7">
        <v>-1.389</v>
      </c>
      <c r="S107" s="8">
        <v>-0.9</v>
      </c>
      <c r="T107" s="2">
        <v>-2.5</v>
      </c>
      <c r="U107" s="2"/>
      <c r="W107" s="15">
        <f>Таблица38[[#This Row],[координаты]]</f>
        <v>10100</v>
      </c>
      <c r="X107" s="7">
        <f t="shared" si="7"/>
        <v>-1.389</v>
      </c>
      <c r="Y107" s="8">
        <f t="shared" si="8"/>
        <v>-0.9</v>
      </c>
      <c r="Z107" s="2">
        <f t="shared" si="9"/>
        <v>-2.5</v>
      </c>
      <c r="AC107" s="16">
        <v>3781.4659999999999</v>
      </c>
      <c r="AD107" s="2">
        <v>16.470588235294116</v>
      </c>
      <c r="AF107" s="2">
        <f t="shared" si="10"/>
        <v>3781.4659999999999</v>
      </c>
      <c r="AG107" s="2">
        <f t="shared" si="11"/>
        <v>16.470588235294116</v>
      </c>
      <c r="AJ107" s="9">
        <v>3781.4659999999999</v>
      </c>
      <c r="AK107" s="10">
        <v>16.470588235294116</v>
      </c>
      <c r="AM107" s="9">
        <f t="shared" si="12"/>
        <v>3781.4659999999999</v>
      </c>
      <c r="AN107" s="10">
        <f t="shared" si="12"/>
        <v>16.470588235294116</v>
      </c>
    </row>
    <row r="108" spans="17:40" x14ac:dyDescent="0.25">
      <c r="Q108" s="6">
        <v>10200</v>
      </c>
      <c r="R108" s="7">
        <v>-1.3839999999999999</v>
      </c>
      <c r="S108" s="8">
        <v>-0.9</v>
      </c>
      <c r="T108" s="2">
        <v>-2.5</v>
      </c>
      <c r="U108" s="2"/>
      <c r="W108" s="15">
        <f>Таблица38[[#This Row],[координаты]]</f>
        <v>10200</v>
      </c>
      <c r="X108" s="7">
        <f t="shared" si="7"/>
        <v>-1.3839999999999999</v>
      </c>
      <c r="Y108" s="8">
        <f t="shared" si="8"/>
        <v>-0.9</v>
      </c>
      <c r="Z108" s="2">
        <f t="shared" si="9"/>
        <v>-2.5</v>
      </c>
      <c r="AC108" s="16">
        <v>3786.1489999999999</v>
      </c>
      <c r="AD108" s="2">
        <v>8.536585365853659</v>
      </c>
      <c r="AF108" s="2">
        <f t="shared" si="10"/>
        <v>3786.1489999999999</v>
      </c>
      <c r="AG108" s="2">
        <f t="shared" si="11"/>
        <v>8.536585365853659</v>
      </c>
      <c r="AJ108" s="9">
        <v>3786.1489999999999</v>
      </c>
      <c r="AK108" s="10">
        <v>8.536585365853659</v>
      </c>
      <c r="AM108" s="9">
        <f t="shared" si="12"/>
        <v>3786.1489999999999</v>
      </c>
      <c r="AN108" s="10">
        <f t="shared" si="12"/>
        <v>8.536585365853659</v>
      </c>
    </row>
    <row r="109" spans="17:40" x14ac:dyDescent="0.25">
      <c r="Q109" s="6">
        <v>10300</v>
      </c>
      <c r="R109" s="7">
        <v>-1.3779999999999999</v>
      </c>
      <c r="S109" s="8">
        <v>-0.9</v>
      </c>
      <c r="T109" s="2">
        <v>-2.5</v>
      </c>
      <c r="U109" s="2"/>
      <c r="W109" s="15">
        <f>Таблица38[[#This Row],[координаты]]</f>
        <v>10300</v>
      </c>
      <c r="X109" s="7">
        <f t="shared" si="7"/>
        <v>-1.3779999999999999</v>
      </c>
      <c r="Y109" s="8">
        <f t="shared" si="8"/>
        <v>-0.9</v>
      </c>
      <c r="Z109" s="2">
        <f t="shared" si="9"/>
        <v>-2.5</v>
      </c>
      <c r="AC109" s="16">
        <v>3792.866</v>
      </c>
      <c r="AD109" s="2">
        <v>10.638297872340425</v>
      </c>
      <c r="AF109" s="2">
        <f t="shared" si="10"/>
        <v>3792.866</v>
      </c>
      <c r="AG109" s="2">
        <f t="shared" si="11"/>
        <v>10.638297872340425</v>
      </c>
      <c r="AJ109" s="9">
        <v>3792.866</v>
      </c>
      <c r="AK109" s="10">
        <v>10.638297872340425</v>
      </c>
      <c r="AM109" s="9">
        <f t="shared" si="12"/>
        <v>3792.866</v>
      </c>
      <c r="AN109" s="10">
        <f t="shared" si="12"/>
        <v>10.638297872340425</v>
      </c>
    </row>
    <row r="110" spans="17:40" x14ac:dyDescent="0.25">
      <c r="Q110" s="6">
        <v>10400</v>
      </c>
      <c r="R110" s="7">
        <v>-1.3779999999999999</v>
      </c>
      <c r="S110" s="8">
        <v>-0.9</v>
      </c>
      <c r="T110" s="2">
        <v>-2.5</v>
      </c>
      <c r="U110" s="2"/>
      <c r="W110" s="15">
        <f>Таблица38[[#This Row],[координаты]]</f>
        <v>10400</v>
      </c>
      <c r="X110" s="7">
        <f t="shared" si="7"/>
        <v>-1.3779999999999999</v>
      </c>
      <c r="Y110" s="8">
        <f t="shared" si="8"/>
        <v>-0.9</v>
      </c>
      <c r="Z110" s="2">
        <f t="shared" si="9"/>
        <v>-2.5</v>
      </c>
      <c r="AC110" s="16">
        <v>3793.1080000000002</v>
      </c>
      <c r="AD110" s="2">
        <v>13.541666666666668</v>
      </c>
      <c r="AF110" s="2">
        <f t="shared" si="10"/>
        <v>3793.1080000000002</v>
      </c>
      <c r="AG110" s="2">
        <f t="shared" si="11"/>
        <v>13.541666666666668</v>
      </c>
      <c r="AJ110" s="9">
        <v>3793.1080000000002</v>
      </c>
      <c r="AK110" s="10">
        <v>13.541666666666668</v>
      </c>
      <c r="AM110" s="9">
        <f t="shared" si="12"/>
        <v>3793.1080000000002</v>
      </c>
      <c r="AN110" s="10">
        <f t="shared" si="12"/>
        <v>13.541666666666668</v>
      </c>
    </row>
    <row r="111" spans="17:40" x14ac:dyDescent="0.25">
      <c r="Q111" s="6">
        <v>10500</v>
      </c>
      <c r="R111" s="7">
        <v>-1.3839999999999999</v>
      </c>
      <c r="S111" s="8">
        <v>-0.9</v>
      </c>
      <c r="T111" s="2">
        <v>-2.5</v>
      </c>
      <c r="U111" s="2"/>
      <c r="W111" s="15">
        <f>Таблица38[[#This Row],[координаты]]</f>
        <v>10500</v>
      </c>
      <c r="X111" s="7">
        <f t="shared" si="7"/>
        <v>-1.3839999999999999</v>
      </c>
      <c r="Y111" s="8">
        <f t="shared" si="8"/>
        <v>-0.9</v>
      </c>
      <c r="Z111" s="2">
        <f t="shared" si="9"/>
        <v>-2.5</v>
      </c>
      <c r="AC111" s="16">
        <v>3793.9589999999998</v>
      </c>
      <c r="AD111" s="2">
        <v>10.526315789473683</v>
      </c>
      <c r="AF111" s="2">
        <f t="shared" si="10"/>
        <v>3793.9589999999998</v>
      </c>
      <c r="AG111" s="2">
        <f t="shared" si="11"/>
        <v>10.526315789473683</v>
      </c>
      <c r="AJ111" s="9">
        <v>3793.9589999999998</v>
      </c>
      <c r="AK111" s="10">
        <v>10.526315789473683</v>
      </c>
      <c r="AM111" s="9">
        <f t="shared" si="12"/>
        <v>3793.9589999999998</v>
      </c>
      <c r="AN111" s="10">
        <f t="shared" si="12"/>
        <v>10.526315789473683</v>
      </c>
    </row>
    <row r="112" spans="17:40" x14ac:dyDescent="0.25">
      <c r="Q112" s="6">
        <v>10600</v>
      </c>
      <c r="R112" s="7">
        <v>-1.3839999999999999</v>
      </c>
      <c r="S112" s="8">
        <v>-0.9</v>
      </c>
      <c r="T112" s="2">
        <v>-2.5</v>
      </c>
      <c r="U112" s="2"/>
      <c r="W112" s="15">
        <f>Таблица38[[#This Row],[координаты]]</f>
        <v>10600</v>
      </c>
      <c r="X112" s="7">
        <f t="shared" si="7"/>
        <v>-1.3839999999999999</v>
      </c>
      <c r="Y112" s="8">
        <f t="shared" si="8"/>
        <v>-0.9</v>
      </c>
      <c r="Z112" s="2">
        <f t="shared" si="9"/>
        <v>-2.5</v>
      </c>
      <c r="AC112" s="16">
        <v>3793.9659999999999</v>
      </c>
      <c r="AD112" s="2">
        <v>10.204081632653059</v>
      </c>
      <c r="AF112" s="2">
        <f t="shared" si="10"/>
        <v>3793.9659999999999</v>
      </c>
      <c r="AG112" s="2">
        <f t="shared" si="11"/>
        <v>10.204081632653059</v>
      </c>
      <c r="AJ112" s="9">
        <v>3793.9659999999999</v>
      </c>
      <c r="AK112" s="10">
        <v>10.204081632653059</v>
      </c>
      <c r="AM112" s="9">
        <f t="shared" si="12"/>
        <v>3793.9659999999999</v>
      </c>
      <c r="AN112" s="10">
        <f t="shared" si="12"/>
        <v>10.204081632653059</v>
      </c>
    </row>
    <row r="113" spans="17:40" x14ac:dyDescent="0.25">
      <c r="Q113" s="6">
        <v>10700</v>
      </c>
      <c r="R113" s="7">
        <v>-1.3779999999999999</v>
      </c>
      <c r="S113" s="8">
        <v>-0.9</v>
      </c>
      <c r="T113" s="2">
        <v>-2.5</v>
      </c>
      <c r="U113" s="2"/>
      <c r="W113" s="15">
        <f>Таблица38[[#This Row],[координаты]]</f>
        <v>10700</v>
      </c>
      <c r="X113" s="7">
        <f t="shared" si="7"/>
        <v>-1.3779999999999999</v>
      </c>
      <c r="Y113" s="8">
        <f t="shared" si="8"/>
        <v>-0.9</v>
      </c>
      <c r="Z113" s="2">
        <f t="shared" si="9"/>
        <v>-2.5</v>
      </c>
      <c r="AC113" s="16">
        <v>3966.7930000000001</v>
      </c>
      <c r="AD113" s="2">
        <v>10.344827586206899</v>
      </c>
      <c r="AF113" s="2">
        <f t="shared" si="10"/>
        <v>3966.7930000000001</v>
      </c>
      <c r="AG113" s="2">
        <f t="shared" si="11"/>
        <v>10.344827586206899</v>
      </c>
      <c r="AJ113" s="9">
        <v>3966.7930000000001</v>
      </c>
      <c r="AK113" s="10">
        <v>10.344827586206899</v>
      </c>
      <c r="AM113" s="9">
        <f t="shared" si="12"/>
        <v>3966.7930000000001</v>
      </c>
      <c r="AN113" s="10">
        <f t="shared" si="12"/>
        <v>10.344827586206899</v>
      </c>
    </row>
    <row r="114" spans="17:40" x14ac:dyDescent="0.25">
      <c r="Q114" s="6">
        <v>10800</v>
      </c>
      <c r="R114" s="7">
        <v>-1.3779999999999999</v>
      </c>
      <c r="S114" s="8">
        <v>-0.9</v>
      </c>
      <c r="T114" s="2">
        <v>-2.5</v>
      </c>
      <c r="U114" s="2"/>
      <c r="W114" s="15">
        <f>Таблица38[[#This Row],[координаты]]</f>
        <v>10800</v>
      </c>
      <c r="X114" s="7">
        <f t="shared" si="7"/>
        <v>-1.3779999999999999</v>
      </c>
      <c r="Y114" s="8">
        <f t="shared" si="8"/>
        <v>-0.9</v>
      </c>
      <c r="Z114" s="2">
        <f t="shared" si="9"/>
        <v>-2.5</v>
      </c>
      <c r="AC114" s="16">
        <v>3967.1680000000001</v>
      </c>
      <c r="AD114" s="2">
        <v>12.643678160919542</v>
      </c>
      <c r="AF114" s="2">
        <f t="shared" si="10"/>
        <v>3967.1680000000001</v>
      </c>
      <c r="AG114" s="2">
        <f t="shared" si="11"/>
        <v>12.643678160919542</v>
      </c>
      <c r="AJ114" s="9">
        <v>3967.1680000000001</v>
      </c>
      <c r="AK114" s="10">
        <v>12.643678160919542</v>
      </c>
      <c r="AM114" s="9">
        <f t="shared" si="12"/>
        <v>3967.1680000000001</v>
      </c>
      <c r="AN114" s="10">
        <f t="shared" si="12"/>
        <v>12.643678160919542</v>
      </c>
    </row>
    <row r="115" spans="17:40" x14ac:dyDescent="0.25">
      <c r="Q115" s="6">
        <v>10900</v>
      </c>
      <c r="R115" s="7">
        <v>-1.389</v>
      </c>
      <c r="S115" s="8">
        <v>-0.9</v>
      </c>
      <c r="T115" s="2">
        <v>-2.5</v>
      </c>
      <c r="U115" s="2"/>
      <c r="W115" s="15">
        <f>Таблица38[[#This Row],[координаты]]</f>
        <v>10900</v>
      </c>
      <c r="X115" s="7">
        <f t="shared" si="7"/>
        <v>-1.389</v>
      </c>
      <c r="Y115" s="8">
        <f t="shared" si="8"/>
        <v>-0.9</v>
      </c>
      <c r="Z115" s="2">
        <f t="shared" si="9"/>
        <v>-2.5</v>
      </c>
      <c r="AC115" s="16">
        <v>3984.44</v>
      </c>
      <c r="AD115" s="2">
        <v>8.6419753086419746</v>
      </c>
      <c r="AF115" s="2">
        <f t="shared" si="10"/>
        <v>3984.44</v>
      </c>
      <c r="AG115" s="2">
        <f t="shared" si="11"/>
        <v>8.6419753086419746</v>
      </c>
      <c r="AJ115" s="9">
        <v>3984.44</v>
      </c>
      <c r="AK115" s="10">
        <v>8.6419753086419746</v>
      </c>
      <c r="AM115" s="9">
        <f t="shared" si="12"/>
        <v>3984.44</v>
      </c>
      <c r="AN115" s="10">
        <f t="shared" si="12"/>
        <v>8.6419753086419746</v>
      </c>
    </row>
    <row r="116" spans="17:40" x14ac:dyDescent="0.25">
      <c r="Q116" s="6">
        <v>11000</v>
      </c>
      <c r="R116" s="7">
        <v>-1.3779999999999999</v>
      </c>
      <c r="S116" s="8">
        <v>-0.9</v>
      </c>
      <c r="T116" s="2">
        <v>-2.5</v>
      </c>
      <c r="U116" s="2"/>
      <c r="W116" s="15">
        <f>Таблица38[[#This Row],[координаты]]</f>
        <v>11000</v>
      </c>
      <c r="X116" s="7">
        <f t="shared" si="7"/>
        <v>-1.3779999999999999</v>
      </c>
      <c r="Y116" s="8">
        <f t="shared" si="8"/>
        <v>-0.9</v>
      </c>
      <c r="Z116" s="2">
        <f t="shared" si="9"/>
        <v>-2.5</v>
      </c>
      <c r="AC116" s="16">
        <v>4024.3809999999999</v>
      </c>
      <c r="AD116" s="2">
        <v>20.87912087912088</v>
      </c>
      <c r="AF116" s="2">
        <f t="shared" si="10"/>
        <v>4024.3809999999999</v>
      </c>
      <c r="AG116" s="2">
        <f t="shared" si="11"/>
        <v>20.87912087912088</v>
      </c>
      <c r="AJ116" s="9">
        <v>4024.3809999999999</v>
      </c>
      <c r="AK116" s="10">
        <v>20.87912087912088</v>
      </c>
      <c r="AM116" s="9">
        <f t="shared" si="12"/>
        <v>4024.3809999999999</v>
      </c>
      <c r="AN116" s="10">
        <f t="shared" si="12"/>
        <v>20.87912087912088</v>
      </c>
    </row>
    <row r="117" spans="17:40" x14ac:dyDescent="0.25">
      <c r="Q117" s="6">
        <v>11100</v>
      </c>
      <c r="R117" s="7">
        <v>-1.3779999999999999</v>
      </c>
      <c r="S117" s="8">
        <v>-0.9</v>
      </c>
      <c r="T117" s="2">
        <v>-2.5</v>
      </c>
      <c r="U117" s="2"/>
      <c r="W117" s="15">
        <f>Таблица38[[#This Row],[координаты]]</f>
        <v>11100</v>
      </c>
      <c r="X117" s="7">
        <f t="shared" si="7"/>
        <v>-1.3779999999999999</v>
      </c>
      <c r="Y117" s="8">
        <f t="shared" si="8"/>
        <v>-0.9</v>
      </c>
      <c r="Z117" s="2">
        <f t="shared" si="9"/>
        <v>-2.5</v>
      </c>
      <c r="AC117" s="16">
        <v>4059.5859999999998</v>
      </c>
      <c r="AD117" s="2">
        <v>7.3170731707317085</v>
      </c>
      <c r="AF117" s="2">
        <f t="shared" si="10"/>
        <v>4059.5859999999998</v>
      </c>
      <c r="AG117" s="2">
        <f t="shared" si="11"/>
        <v>7.3170731707317085</v>
      </c>
      <c r="AJ117" s="9">
        <v>4059.5859999999998</v>
      </c>
      <c r="AK117" s="10">
        <v>7.3170731707317085</v>
      </c>
      <c r="AM117" s="9">
        <f t="shared" si="12"/>
        <v>4059.5859999999998</v>
      </c>
      <c r="AN117" s="10">
        <f t="shared" si="12"/>
        <v>7.3170731707317085</v>
      </c>
    </row>
    <row r="118" spans="17:40" x14ac:dyDescent="0.25">
      <c r="Q118" s="6">
        <v>11200</v>
      </c>
      <c r="R118" s="7">
        <v>-1.3779999999999999</v>
      </c>
      <c r="S118" s="8">
        <v>-0.9</v>
      </c>
      <c r="T118" s="2">
        <v>-2.5</v>
      </c>
      <c r="U118" s="2"/>
      <c r="W118" s="15">
        <f>Таблица38[[#This Row],[координаты]]</f>
        <v>11200</v>
      </c>
      <c r="X118" s="7">
        <f t="shared" si="7"/>
        <v>-1.3779999999999999</v>
      </c>
      <c r="Y118" s="8">
        <f t="shared" si="8"/>
        <v>-0.9</v>
      </c>
      <c r="Z118" s="2">
        <f t="shared" si="9"/>
        <v>-2.5</v>
      </c>
      <c r="AC118" s="16">
        <v>4062.4780000000001</v>
      </c>
      <c r="AD118" s="2">
        <v>8.4337349397590362</v>
      </c>
      <c r="AF118" s="2">
        <f t="shared" si="10"/>
        <v>4062.4780000000001</v>
      </c>
      <c r="AG118" s="2">
        <f t="shared" si="11"/>
        <v>8.4337349397590362</v>
      </c>
      <c r="AJ118" s="9">
        <v>4062.4780000000001</v>
      </c>
      <c r="AK118" s="10">
        <v>8.4337349397590362</v>
      </c>
      <c r="AM118" s="9">
        <f t="shared" si="12"/>
        <v>4062.4780000000001</v>
      </c>
      <c r="AN118" s="10">
        <f t="shared" si="12"/>
        <v>8.4337349397590362</v>
      </c>
    </row>
    <row r="119" spans="17:40" x14ac:dyDescent="0.25">
      <c r="Q119" s="6">
        <v>11300</v>
      </c>
      <c r="R119" s="7">
        <v>-1.3779999999999999</v>
      </c>
      <c r="S119" s="8">
        <v>-0.9</v>
      </c>
      <c r="T119" s="2">
        <v>-2.5</v>
      </c>
      <c r="U119" s="2"/>
      <c r="W119" s="15">
        <f>Таблица38[[#This Row],[координаты]]</f>
        <v>11300</v>
      </c>
      <c r="X119" s="7">
        <f t="shared" si="7"/>
        <v>-1.3779999999999999</v>
      </c>
      <c r="Y119" s="8">
        <f t="shared" si="8"/>
        <v>-0.9</v>
      </c>
      <c r="Z119" s="2">
        <f t="shared" si="9"/>
        <v>-2.5</v>
      </c>
      <c r="AC119" s="16">
        <v>4209.2650000000003</v>
      </c>
      <c r="AD119" s="2">
        <v>17.204301075268816</v>
      </c>
      <c r="AF119" s="2">
        <f t="shared" si="10"/>
        <v>4209.2650000000003</v>
      </c>
      <c r="AG119" s="2">
        <f t="shared" si="11"/>
        <v>17.204301075268816</v>
      </c>
      <c r="AJ119" s="9">
        <v>4209.2650000000003</v>
      </c>
      <c r="AK119" s="10">
        <v>17.204301075268816</v>
      </c>
      <c r="AM119" s="9">
        <f t="shared" si="12"/>
        <v>4209.2650000000003</v>
      </c>
      <c r="AN119" s="10">
        <f t="shared" si="12"/>
        <v>17.204301075268816</v>
      </c>
    </row>
    <row r="120" spans="17:40" x14ac:dyDescent="0.25">
      <c r="Q120" s="6">
        <v>11400</v>
      </c>
      <c r="R120" s="7">
        <v>-1.3779999999999999</v>
      </c>
      <c r="S120" s="8">
        <v>-0.9</v>
      </c>
      <c r="T120" s="2">
        <v>-2.5</v>
      </c>
      <c r="U120" s="2"/>
      <c r="W120" s="15">
        <f>Таблица38[[#This Row],[координаты]]</f>
        <v>11400</v>
      </c>
      <c r="X120" s="7">
        <f t="shared" si="7"/>
        <v>-1.3779999999999999</v>
      </c>
      <c r="Y120" s="8">
        <f t="shared" si="8"/>
        <v>-0.9</v>
      </c>
      <c r="Z120" s="2">
        <f t="shared" si="9"/>
        <v>-2.5</v>
      </c>
      <c r="AC120" s="16">
        <v>4421.5330000000004</v>
      </c>
      <c r="AD120" s="2">
        <v>7.2289156626506017</v>
      </c>
      <c r="AF120" s="2">
        <f t="shared" si="10"/>
        <v>4421.5330000000004</v>
      </c>
      <c r="AG120" s="2">
        <f t="shared" si="11"/>
        <v>7.2289156626506017</v>
      </c>
      <c r="AJ120" s="9">
        <v>4421.5330000000004</v>
      </c>
      <c r="AK120" s="10">
        <v>10.204081632653059</v>
      </c>
      <c r="AM120" s="9">
        <f t="shared" si="12"/>
        <v>4421.5330000000004</v>
      </c>
      <c r="AN120" s="10">
        <f t="shared" si="12"/>
        <v>10.204081632653059</v>
      </c>
    </row>
    <row r="121" spans="17:40" x14ac:dyDescent="0.25">
      <c r="Q121" s="6">
        <v>11500</v>
      </c>
      <c r="R121" s="7">
        <v>-1.3779999999999999</v>
      </c>
      <c r="S121" s="8">
        <v>-0.9</v>
      </c>
      <c r="T121" s="2">
        <v>-2.5</v>
      </c>
      <c r="U121" s="2"/>
      <c r="W121" s="15">
        <f>Таблица38[[#This Row],[координаты]]</f>
        <v>11500</v>
      </c>
      <c r="X121" s="7">
        <f t="shared" si="7"/>
        <v>-1.3779999999999999</v>
      </c>
      <c r="Y121" s="8">
        <f t="shared" si="8"/>
        <v>-0.9</v>
      </c>
      <c r="Z121" s="2">
        <f t="shared" si="9"/>
        <v>-2.5</v>
      </c>
      <c r="AC121" s="16">
        <v>4422.0600000000004</v>
      </c>
      <c r="AD121" s="2">
        <v>21.839080459770116</v>
      </c>
      <c r="AF121" s="2">
        <f t="shared" si="10"/>
        <v>4422.0600000000004</v>
      </c>
      <c r="AG121" s="2">
        <f t="shared" si="11"/>
        <v>21.839080459770116</v>
      </c>
      <c r="AJ121" s="9">
        <v>4422.0600000000004</v>
      </c>
      <c r="AK121" s="10">
        <v>10.344827586206899</v>
      </c>
      <c r="AM121" s="9">
        <f t="shared" si="12"/>
        <v>4422.0600000000004</v>
      </c>
      <c r="AN121" s="10">
        <f t="shared" si="12"/>
        <v>10.344827586206899</v>
      </c>
    </row>
    <row r="122" spans="17:40" x14ac:dyDescent="0.25">
      <c r="Q122" s="6">
        <v>11600</v>
      </c>
      <c r="R122" s="7">
        <v>-1.389</v>
      </c>
      <c r="S122" s="8">
        <v>-0.9</v>
      </c>
      <c r="T122" s="2">
        <v>-2.5</v>
      </c>
      <c r="U122" s="2"/>
      <c r="W122" s="15">
        <f>Таблица38[[#This Row],[координаты]]</f>
        <v>11600</v>
      </c>
      <c r="X122" s="7">
        <f t="shared" si="7"/>
        <v>-1.389</v>
      </c>
      <c r="Y122" s="8">
        <f t="shared" si="8"/>
        <v>-0.9</v>
      </c>
      <c r="Z122" s="2">
        <f t="shared" si="9"/>
        <v>-2.5</v>
      </c>
      <c r="AC122" s="16">
        <v>4424.9409999999998</v>
      </c>
      <c r="AD122" s="2">
        <v>40.74074074074074</v>
      </c>
      <c r="AF122" s="2">
        <f t="shared" si="10"/>
        <v>4424.9409999999998</v>
      </c>
      <c r="AG122" s="2">
        <f t="shared" si="11"/>
        <v>40.74074074074074</v>
      </c>
      <c r="AJ122" s="9">
        <v>4424.9409999999998</v>
      </c>
      <c r="AK122" s="10">
        <v>12.643678160919542</v>
      </c>
      <c r="AM122" s="9">
        <f t="shared" si="12"/>
        <v>4424.9409999999998</v>
      </c>
      <c r="AN122" s="10">
        <f t="shared" si="12"/>
        <v>12.643678160919542</v>
      </c>
    </row>
    <row r="123" spans="17:40" x14ac:dyDescent="0.25">
      <c r="Q123" s="6">
        <v>11700</v>
      </c>
      <c r="R123" s="7">
        <v>-1.3779999999999999</v>
      </c>
      <c r="S123" s="8">
        <v>-0.9</v>
      </c>
      <c r="T123" s="2">
        <v>-2.5</v>
      </c>
      <c r="U123" s="2"/>
      <c r="W123" s="15">
        <f>Таблица38[[#This Row],[координаты]]</f>
        <v>11700</v>
      </c>
      <c r="X123" s="7">
        <f t="shared" si="7"/>
        <v>-1.3779999999999999</v>
      </c>
      <c r="Y123" s="8">
        <f t="shared" si="8"/>
        <v>-0.9</v>
      </c>
      <c r="Z123" s="2">
        <f t="shared" si="9"/>
        <v>-2.5</v>
      </c>
      <c r="AC123" s="16">
        <v>4407.7269999999999</v>
      </c>
      <c r="AD123" s="2">
        <v>16.470588235294116</v>
      </c>
      <c r="AF123" s="2">
        <f t="shared" si="10"/>
        <v>4407.7269999999999</v>
      </c>
      <c r="AG123" s="2">
        <f t="shared" si="11"/>
        <v>16.470588235294116</v>
      </c>
      <c r="AJ123" s="9">
        <v>4407.7269999999999</v>
      </c>
      <c r="AK123" s="10">
        <v>8.6419753086419746</v>
      </c>
      <c r="AM123" s="9">
        <f t="shared" si="12"/>
        <v>4407.7269999999999</v>
      </c>
      <c r="AN123" s="10">
        <f t="shared" si="12"/>
        <v>8.6419753086419746</v>
      </c>
    </row>
    <row r="124" spans="17:40" x14ac:dyDescent="0.25">
      <c r="Q124" s="6">
        <v>11800</v>
      </c>
      <c r="R124" s="7">
        <v>-1.3779999999999999</v>
      </c>
      <c r="S124" s="8">
        <v>-0.9</v>
      </c>
      <c r="T124" s="2">
        <v>-2.5</v>
      </c>
      <c r="U124" s="2"/>
      <c r="W124" s="15">
        <f>Таблица38[[#This Row],[координаты]]</f>
        <v>11800</v>
      </c>
      <c r="X124" s="7">
        <f t="shared" si="7"/>
        <v>-1.3779999999999999</v>
      </c>
      <c r="Y124" s="8">
        <f t="shared" si="8"/>
        <v>-0.9</v>
      </c>
      <c r="Z124" s="2">
        <f t="shared" si="9"/>
        <v>-2.5</v>
      </c>
      <c r="AC124" s="16">
        <v>4592.7439999999997</v>
      </c>
      <c r="AD124" s="2">
        <v>6.0240963855421681</v>
      </c>
      <c r="AF124" s="2">
        <f t="shared" si="10"/>
        <v>4592.7439999999997</v>
      </c>
      <c r="AG124" s="2">
        <f t="shared" si="11"/>
        <v>6.0240963855421681</v>
      </c>
      <c r="AJ124" s="9">
        <v>4592.7439999999997</v>
      </c>
      <c r="AK124" s="10">
        <v>20.87912087912088</v>
      </c>
      <c r="AM124" s="9">
        <f t="shared" si="12"/>
        <v>4592.7439999999997</v>
      </c>
      <c r="AN124" s="10">
        <f t="shared" si="12"/>
        <v>20.87912087912088</v>
      </c>
    </row>
    <row r="125" spans="17:40" x14ac:dyDescent="0.25">
      <c r="Q125" s="6">
        <v>11900</v>
      </c>
      <c r="R125" s="7">
        <v>-1.3779999999999999</v>
      </c>
      <c r="S125" s="8">
        <v>-0.9</v>
      </c>
      <c r="T125" s="2">
        <v>-2.5</v>
      </c>
      <c r="U125" s="2"/>
      <c r="W125" s="15">
        <f>Таблица38[[#This Row],[координаты]]</f>
        <v>11900</v>
      </c>
      <c r="X125" s="7">
        <f t="shared" si="7"/>
        <v>-1.3779999999999999</v>
      </c>
      <c r="Y125" s="8">
        <f t="shared" si="8"/>
        <v>-0.9</v>
      </c>
      <c r="Z125" s="2">
        <f t="shared" si="9"/>
        <v>-2.5</v>
      </c>
      <c r="AC125" s="16">
        <v>4592.8959999999997</v>
      </c>
      <c r="AD125" s="2">
        <v>8.4337349397590362</v>
      </c>
      <c r="AF125" s="2">
        <f t="shared" si="10"/>
        <v>4592.8959999999997</v>
      </c>
      <c r="AG125" s="2">
        <f t="shared" si="11"/>
        <v>8.4337349397590362</v>
      </c>
      <c r="AJ125" s="9">
        <v>4592.8959999999997</v>
      </c>
      <c r="AK125" s="10">
        <v>8.4337349397590362</v>
      </c>
      <c r="AM125" s="9">
        <f t="shared" si="12"/>
        <v>4592.8959999999997</v>
      </c>
      <c r="AN125" s="10">
        <f t="shared" si="12"/>
        <v>8.4337349397590362</v>
      </c>
    </row>
    <row r="126" spans="17:40" x14ac:dyDescent="0.25">
      <c r="Q126" s="6">
        <v>12000</v>
      </c>
      <c r="R126" s="7">
        <v>-1.3779999999999999</v>
      </c>
      <c r="S126" s="8">
        <v>-0.9</v>
      </c>
      <c r="T126" s="2">
        <v>-2.5</v>
      </c>
      <c r="U126" s="2"/>
      <c r="W126" s="15">
        <f>Таблица38[[#This Row],[координаты]]</f>
        <v>12000</v>
      </c>
      <c r="X126" s="7">
        <f t="shared" si="7"/>
        <v>-1.3779999999999999</v>
      </c>
      <c r="Y126" s="8">
        <f t="shared" si="8"/>
        <v>-0.9</v>
      </c>
      <c r="Z126" s="2">
        <f t="shared" si="9"/>
        <v>-2.5</v>
      </c>
      <c r="AC126" s="16">
        <v>4593.32</v>
      </c>
      <c r="AD126" s="2">
        <v>7.2289156626506017</v>
      </c>
      <c r="AF126" s="2">
        <f t="shared" si="10"/>
        <v>4593.32</v>
      </c>
      <c r="AG126" s="2">
        <f t="shared" si="11"/>
        <v>7.2289156626506017</v>
      </c>
      <c r="AJ126" s="9">
        <v>4593.32</v>
      </c>
      <c r="AK126" s="10">
        <v>7.2289156626506017</v>
      </c>
      <c r="AM126" s="9">
        <f t="shared" si="12"/>
        <v>4593.32</v>
      </c>
      <c r="AN126" s="10">
        <f t="shared" si="12"/>
        <v>7.2289156626506017</v>
      </c>
    </row>
    <row r="127" spans="17:40" x14ac:dyDescent="0.25">
      <c r="Q127" s="6">
        <v>12100</v>
      </c>
      <c r="R127" s="7">
        <v>-1.3839999999999999</v>
      </c>
      <c r="S127" s="8">
        <v>-0.9</v>
      </c>
      <c r="T127" s="2">
        <v>-2.5</v>
      </c>
      <c r="U127" s="2"/>
      <c r="W127" s="15">
        <f>Таблица38[[#This Row],[координаты]]</f>
        <v>12100</v>
      </c>
      <c r="X127" s="7">
        <f t="shared" si="7"/>
        <v>-1.3839999999999999</v>
      </c>
      <c r="Y127" s="8">
        <f t="shared" si="8"/>
        <v>-0.9</v>
      </c>
      <c r="Z127" s="2">
        <f t="shared" si="9"/>
        <v>-2.5</v>
      </c>
      <c r="AC127" s="16">
        <v>4684.2849999999999</v>
      </c>
      <c r="AD127" s="2">
        <v>10</v>
      </c>
      <c r="AF127" s="2">
        <f t="shared" si="10"/>
        <v>4684.2849999999999</v>
      </c>
      <c r="AG127" s="2">
        <f t="shared" si="11"/>
        <v>10</v>
      </c>
      <c r="AJ127" s="9">
        <v>4684.2849999999999</v>
      </c>
      <c r="AK127" s="10">
        <v>10</v>
      </c>
      <c r="AM127" s="9">
        <f t="shared" si="12"/>
        <v>4684.2849999999999</v>
      </c>
      <c r="AN127" s="10">
        <f t="shared" si="12"/>
        <v>10</v>
      </c>
    </row>
    <row r="128" spans="17:40" x14ac:dyDescent="0.25">
      <c r="Q128" s="6">
        <v>12200</v>
      </c>
      <c r="R128" s="7">
        <v>-1.3779999999999999</v>
      </c>
      <c r="S128" s="8">
        <v>-0.9</v>
      </c>
      <c r="T128" s="2">
        <v>-2.5</v>
      </c>
      <c r="U128" s="2"/>
      <c r="W128" s="15">
        <f>Таблица38[[#This Row],[координаты]]</f>
        <v>12200</v>
      </c>
      <c r="X128" s="7">
        <f t="shared" si="7"/>
        <v>-1.3779999999999999</v>
      </c>
      <c r="Y128" s="8">
        <f t="shared" si="8"/>
        <v>-0.9</v>
      </c>
      <c r="Z128" s="2">
        <f t="shared" si="9"/>
        <v>-2.5</v>
      </c>
      <c r="AC128" s="16">
        <v>4685.7190000000001</v>
      </c>
      <c r="AD128" s="2">
        <v>13.580246913580249</v>
      </c>
      <c r="AF128" s="2">
        <f t="shared" si="10"/>
        <v>4685.7190000000001</v>
      </c>
      <c r="AG128" s="2">
        <f t="shared" si="11"/>
        <v>13.580246913580249</v>
      </c>
      <c r="AJ128" s="9">
        <v>4685.7190000000001</v>
      </c>
      <c r="AK128" s="10">
        <v>13.580246913580249</v>
      </c>
      <c r="AM128" s="9">
        <f t="shared" si="12"/>
        <v>4685.7190000000001</v>
      </c>
      <c r="AN128" s="10">
        <f t="shared" si="12"/>
        <v>13.580246913580249</v>
      </c>
    </row>
    <row r="129" spans="17:40" x14ac:dyDescent="0.25">
      <c r="Q129" s="6">
        <v>12300</v>
      </c>
      <c r="R129" s="7">
        <v>-1.389</v>
      </c>
      <c r="S129" s="8">
        <v>-0.9</v>
      </c>
      <c r="T129" s="2">
        <v>-2.5</v>
      </c>
      <c r="U129" s="2"/>
      <c r="W129" s="15">
        <f>Таблица38[[#This Row],[координаты]]</f>
        <v>12300</v>
      </c>
      <c r="X129" s="7">
        <f t="shared" si="7"/>
        <v>-1.389</v>
      </c>
      <c r="Y129" s="8">
        <f t="shared" si="8"/>
        <v>-0.9</v>
      </c>
      <c r="Z129" s="2">
        <f t="shared" si="9"/>
        <v>-2.5</v>
      </c>
      <c r="AC129" s="16">
        <v>4973.1390000000001</v>
      </c>
      <c r="AD129" s="2">
        <v>23.333333333333332</v>
      </c>
      <c r="AF129" s="2">
        <f t="shared" si="10"/>
        <v>4973.1390000000001</v>
      </c>
      <c r="AG129" s="2">
        <f t="shared" si="11"/>
        <v>23.333333333333332</v>
      </c>
      <c r="AJ129" s="9">
        <v>4973.1390000000001</v>
      </c>
      <c r="AK129" s="10">
        <v>23.333333333333332</v>
      </c>
      <c r="AM129" s="9">
        <f t="shared" si="12"/>
        <v>4973.1390000000001</v>
      </c>
      <c r="AN129" s="10">
        <f t="shared" si="12"/>
        <v>23.333333333333332</v>
      </c>
    </row>
    <row r="130" spans="17:40" x14ac:dyDescent="0.25">
      <c r="Q130" s="6">
        <v>12400</v>
      </c>
      <c r="R130" s="7">
        <v>-1.389</v>
      </c>
      <c r="S130" s="8">
        <v>-0.9</v>
      </c>
      <c r="T130" s="2">
        <v>-2.5</v>
      </c>
      <c r="U130" s="2"/>
      <c r="W130" s="15">
        <f>Таблица38[[#This Row],[координаты]]</f>
        <v>12400</v>
      </c>
      <c r="X130" s="7">
        <f t="shared" si="7"/>
        <v>-1.389</v>
      </c>
      <c r="Y130" s="8">
        <f t="shared" si="8"/>
        <v>-0.9</v>
      </c>
      <c r="Z130" s="2">
        <f t="shared" si="9"/>
        <v>-2.5</v>
      </c>
      <c r="AC130" s="16">
        <v>5082.3270000000002</v>
      </c>
      <c r="AD130" s="2">
        <v>24.096385542168672</v>
      </c>
      <c r="AF130" s="2">
        <f t="shared" si="10"/>
        <v>5082.3270000000002</v>
      </c>
      <c r="AG130" s="2">
        <f t="shared" si="11"/>
        <v>24.096385542168672</v>
      </c>
      <c r="AJ130" s="9">
        <v>5082.3270000000002</v>
      </c>
      <c r="AK130" s="10">
        <v>24.096385542168672</v>
      </c>
      <c r="AM130" s="9">
        <f t="shared" si="12"/>
        <v>5082.3270000000002</v>
      </c>
      <c r="AN130" s="10">
        <f t="shared" si="12"/>
        <v>24.096385542168672</v>
      </c>
    </row>
    <row r="131" spans="17:40" x14ac:dyDescent="0.25">
      <c r="Q131" s="6">
        <v>12500</v>
      </c>
      <c r="R131" s="7">
        <v>-1.389</v>
      </c>
      <c r="S131" s="8">
        <v>-0.9</v>
      </c>
      <c r="T131" s="2">
        <v>-2.5</v>
      </c>
      <c r="U131" s="2"/>
      <c r="W131" s="15">
        <f>Таблица38[[#This Row],[координаты]]</f>
        <v>12500</v>
      </c>
      <c r="X131" s="7">
        <f t="shared" si="7"/>
        <v>-1.389</v>
      </c>
      <c r="Y131" s="8">
        <f t="shared" si="8"/>
        <v>-0.9</v>
      </c>
      <c r="Z131" s="2">
        <f t="shared" si="9"/>
        <v>-2.5</v>
      </c>
      <c r="AC131" s="16">
        <v>5083.049</v>
      </c>
      <c r="AD131" s="2">
        <v>23.75</v>
      </c>
      <c r="AF131" s="2">
        <f t="shared" si="10"/>
        <v>5083.049</v>
      </c>
      <c r="AG131" s="2">
        <f t="shared" si="11"/>
        <v>23.75</v>
      </c>
      <c r="AJ131" s="9">
        <v>5083.049</v>
      </c>
      <c r="AK131" s="10">
        <v>23.75</v>
      </c>
      <c r="AM131" s="9">
        <f t="shared" si="12"/>
        <v>5083.049</v>
      </c>
      <c r="AN131" s="10">
        <f t="shared" si="12"/>
        <v>23.75</v>
      </c>
    </row>
    <row r="132" spans="17:40" x14ac:dyDescent="0.25">
      <c r="Q132" s="6">
        <v>12600</v>
      </c>
      <c r="R132" s="7">
        <v>-1.3779999999999999</v>
      </c>
      <c r="S132" s="8">
        <v>-0.9</v>
      </c>
      <c r="T132" s="2">
        <v>-2.5</v>
      </c>
      <c r="U132" s="2"/>
      <c r="W132" s="15">
        <f>Таблица38[[#This Row],[координаты]]</f>
        <v>12600</v>
      </c>
      <c r="X132" s="7">
        <f t="shared" si="7"/>
        <v>-1.3779999999999999</v>
      </c>
      <c r="Y132" s="8">
        <f t="shared" si="8"/>
        <v>-0.9</v>
      </c>
      <c r="Z132" s="2">
        <f t="shared" si="9"/>
        <v>-2.5</v>
      </c>
      <c r="AC132" s="16">
        <v>5084.2780000000002</v>
      </c>
      <c r="AD132" s="2">
        <v>19.047619047619047</v>
      </c>
      <c r="AF132" s="2">
        <f t="shared" si="10"/>
        <v>5084.2780000000002</v>
      </c>
      <c r="AG132" s="2">
        <f t="shared" si="11"/>
        <v>19.047619047619047</v>
      </c>
      <c r="AJ132" s="9">
        <v>5084.2780000000002</v>
      </c>
      <c r="AK132" s="10">
        <v>19.047619047619047</v>
      </c>
      <c r="AM132" s="9">
        <f t="shared" si="12"/>
        <v>5084.2780000000002</v>
      </c>
      <c r="AN132" s="10">
        <f t="shared" si="12"/>
        <v>19.047619047619047</v>
      </c>
    </row>
    <row r="133" spans="17:40" x14ac:dyDescent="0.25">
      <c r="Q133" s="6">
        <v>12700</v>
      </c>
      <c r="R133" s="7">
        <v>-1.3779999999999999</v>
      </c>
      <c r="S133" s="8">
        <v>-0.9</v>
      </c>
      <c r="T133" s="2">
        <v>-2.5</v>
      </c>
      <c r="U133" s="2"/>
      <c r="W133" s="15">
        <f>Таблица38[[#This Row],[координаты]]</f>
        <v>12700</v>
      </c>
      <c r="X133" s="7">
        <f t="shared" si="7"/>
        <v>-1.3779999999999999</v>
      </c>
      <c r="Y133" s="8">
        <f t="shared" si="8"/>
        <v>-0.9</v>
      </c>
      <c r="Z133" s="2">
        <f t="shared" si="9"/>
        <v>-2.5</v>
      </c>
      <c r="AC133" s="16">
        <v>5084.7449999999999</v>
      </c>
      <c r="AD133" s="2">
        <v>23.170731707317074</v>
      </c>
      <c r="AF133" s="2">
        <f t="shared" si="10"/>
        <v>5084.7449999999999</v>
      </c>
      <c r="AG133" s="2">
        <f t="shared" si="11"/>
        <v>23.170731707317074</v>
      </c>
      <c r="AJ133" s="9">
        <v>5084.7449999999999</v>
      </c>
      <c r="AK133" s="10">
        <v>23.170731707317074</v>
      </c>
      <c r="AM133" s="9">
        <f t="shared" si="12"/>
        <v>5084.7449999999999</v>
      </c>
      <c r="AN133" s="10">
        <f t="shared" si="12"/>
        <v>23.170731707317074</v>
      </c>
    </row>
    <row r="134" spans="17:40" x14ac:dyDescent="0.25">
      <c r="Q134" s="6">
        <v>12800</v>
      </c>
      <c r="R134" s="7">
        <v>-1.3779999999999999</v>
      </c>
      <c r="S134" s="8">
        <v>-0.9</v>
      </c>
      <c r="T134" s="2">
        <v>-2.5</v>
      </c>
      <c r="U134" s="2"/>
      <c r="W134" s="15">
        <f>Таблица38[[#This Row],[координаты]]</f>
        <v>12800</v>
      </c>
      <c r="X134" s="7">
        <f t="shared" si="7"/>
        <v>-1.3779999999999999</v>
      </c>
      <c r="Y134" s="8">
        <f t="shared" si="8"/>
        <v>-0.9</v>
      </c>
      <c r="Z134" s="2">
        <f t="shared" si="9"/>
        <v>-2.5</v>
      </c>
      <c r="AC134" s="16">
        <v>5085.1459999999997</v>
      </c>
      <c r="AD134" s="2">
        <v>26.190476190476193</v>
      </c>
      <c r="AF134" s="2">
        <f t="shared" si="10"/>
        <v>5085.1459999999997</v>
      </c>
      <c r="AG134" s="2">
        <f t="shared" si="11"/>
        <v>26.190476190476193</v>
      </c>
      <c r="AJ134" s="9">
        <v>5085.1459999999997</v>
      </c>
      <c r="AK134" s="10">
        <v>26.190476190476193</v>
      </c>
      <c r="AM134" s="9">
        <f t="shared" si="12"/>
        <v>5085.1459999999997</v>
      </c>
      <c r="AN134" s="10">
        <f t="shared" si="12"/>
        <v>26.190476190476193</v>
      </c>
    </row>
    <row r="135" spans="17:40" x14ac:dyDescent="0.25">
      <c r="Q135" s="6">
        <v>12900</v>
      </c>
      <c r="R135" s="7">
        <v>-1.3839999999999999</v>
      </c>
      <c r="S135" s="8">
        <v>-0.9</v>
      </c>
      <c r="T135" s="2">
        <v>-2.5</v>
      </c>
      <c r="U135" s="2"/>
      <c r="W135" s="15">
        <f>Таблица38[[#This Row],[координаты]]</f>
        <v>12900</v>
      </c>
      <c r="X135" s="7">
        <f t="shared" ref="X135:X156" si="13">IF(X$2,R135,#N/A)</f>
        <v>-1.3839999999999999</v>
      </c>
      <c r="Y135" s="8">
        <f t="shared" ref="Y135:Y156" si="14">IF(Y$2,S135,#N/A)</f>
        <v>-0.9</v>
      </c>
      <c r="Z135" s="2">
        <f t="shared" ref="Z135:Z156" si="15">IF(Z$2,T135,#N/A)</f>
        <v>-2.5</v>
      </c>
      <c r="AC135" s="16">
        <v>5085.9769999999999</v>
      </c>
      <c r="AD135" s="2">
        <v>21.176470588235293</v>
      </c>
      <c r="AF135" s="2">
        <f t="shared" ref="AF135:AF156" si="16">IF(AF$2,AC135,#N/A)</f>
        <v>5085.9769999999999</v>
      </c>
      <c r="AG135" s="2">
        <f t="shared" ref="AG135:AG156" si="17">IF(AG$2,AD135,#N/A)</f>
        <v>21.176470588235293</v>
      </c>
      <c r="AJ135" s="9">
        <v>5085.9769999999999</v>
      </c>
      <c r="AK135" s="10">
        <v>21.176470588235293</v>
      </c>
      <c r="AM135" s="9">
        <f t="shared" ref="AM135:AN156" si="18">IF(AM$2,AJ135,#N/A)</f>
        <v>5085.9769999999999</v>
      </c>
      <c r="AN135" s="10">
        <f t="shared" si="18"/>
        <v>21.176470588235293</v>
      </c>
    </row>
    <row r="136" spans="17:40" x14ac:dyDescent="0.25">
      <c r="Q136" s="6">
        <v>13000</v>
      </c>
      <c r="R136" s="7">
        <v>-1.3779999999999999</v>
      </c>
      <c r="S136" s="8">
        <v>-0.9</v>
      </c>
      <c r="T136" s="2">
        <v>-2.5</v>
      </c>
      <c r="U136" s="2"/>
      <c r="W136" s="15">
        <f>Таблица38[[#This Row],[координаты]]</f>
        <v>13000</v>
      </c>
      <c r="X136" s="7">
        <f t="shared" si="13"/>
        <v>-1.3779999999999999</v>
      </c>
      <c r="Y136" s="8">
        <f t="shared" si="14"/>
        <v>-0.9</v>
      </c>
      <c r="Z136" s="2">
        <f t="shared" si="15"/>
        <v>-2.5</v>
      </c>
      <c r="AC136" s="16">
        <v>5086.3450000000003</v>
      </c>
      <c r="AD136" s="2">
        <v>16.049382716049383</v>
      </c>
      <c r="AF136" s="2">
        <f t="shared" si="16"/>
        <v>5086.3450000000003</v>
      </c>
      <c r="AG136" s="2">
        <f t="shared" si="17"/>
        <v>16.049382716049383</v>
      </c>
      <c r="AJ136" s="9">
        <v>5086.3450000000003</v>
      </c>
      <c r="AK136" s="10">
        <v>16.049382716049383</v>
      </c>
      <c r="AM136" s="9">
        <f t="shared" si="18"/>
        <v>5086.3450000000003</v>
      </c>
      <c r="AN136" s="10">
        <f t="shared" si="18"/>
        <v>16.049382716049383</v>
      </c>
    </row>
    <row r="137" spans="17:40" x14ac:dyDescent="0.25">
      <c r="Q137" s="6">
        <v>13100</v>
      </c>
      <c r="R137" s="7">
        <v>-1.3839999999999999</v>
      </c>
      <c r="S137" s="8">
        <v>-0.9</v>
      </c>
      <c r="T137" s="2">
        <v>-2.5</v>
      </c>
      <c r="U137" s="2"/>
      <c r="W137" s="15">
        <f>Таблица38[[#This Row],[координаты]]</f>
        <v>13100</v>
      </c>
      <c r="X137" s="7">
        <f t="shared" si="13"/>
        <v>-1.3839999999999999</v>
      </c>
      <c r="Y137" s="8">
        <f t="shared" si="14"/>
        <v>-0.9</v>
      </c>
      <c r="Z137" s="2">
        <f t="shared" si="15"/>
        <v>-2.5</v>
      </c>
      <c r="AC137" s="16">
        <v>5086.8680000000004</v>
      </c>
      <c r="AD137" s="2">
        <v>24.096385542168672</v>
      </c>
      <c r="AF137" s="2">
        <f t="shared" si="16"/>
        <v>5086.8680000000004</v>
      </c>
      <c r="AG137" s="2">
        <f t="shared" si="17"/>
        <v>24.096385542168672</v>
      </c>
      <c r="AJ137" s="9">
        <v>5086.8680000000004</v>
      </c>
      <c r="AK137" s="10">
        <v>24.096385542168672</v>
      </c>
      <c r="AM137" s="9">
        <f t="shared" si="18"/>
        <v>5086.8680000000004</v>
      </c>
      <c r="AN137" s="10">
        <f t="shared" si="18"/>
        <v>24.096385542168672</v>
      </c>
    </row>
    <row r="138" spans="17:40" x14ac:dyDescent="0.25">
      <c r="Q138" s="6">
        <v>13200</v>
      </c>
      <c r="R138" s="7">
        <v>-1.3839999999999999</v>
      </c>
      <c r="S138" s="8">
        <v>-0.9</v>
      </c>
      <c r="T138" s="2">
        <v>-2.5</v>
      </c>
      <c r="U138" s="2"/>
      <c r="W138" s="15">
        <f>Таблица38[[#This Row],[координаты]]</f>
        <v>13200</v>
      </c>
      <c r="X138" s="7">
        <f t="shared" si="13"/>
        <v>-1.3839999999999999</v>
      </c>
      <c r="Y138" s="8">
        <f t="shared" si="14"/>
        <v>-0.9</v>
      </c>
      <c r="Z138" s="2">
        <f t="shared" si="15"/>
        <v>-2.5</v>
      </c>
      <c r="AC138" s="16">
        <v>5087.4880000000003</v>
      </c>
      <c r="AD138" s="2">
        <v>25</v>
      </c>
      <c r="AF138" s="2">
        <f t="shared" si="16"/>
        <v>5087.4880000000003</v>
      </c>
      <c r="AG138" s="2">
        <f t="shared" si="17"/>
        <v>25</v>
      </c>
      <c r="AJ138" s="9">
        <v>5087.4880000000003</v>
      </c>
      <c r="AK138" s="10">
        <v>25</v>
      </c>
      <c r="AM138" s="9">
        <f t="shared" si="18"/>
        <v>5087.4880000000003</v>
      </c>
      <c r="AN138" s="10">
        <f t="shared" si="18"/>
        <v>25</v>
      </c>
    </row>
    <row r="139" spans="17:40" x14ac:dyDescent="0.25">
      <c r="Q139" s="6">
        <v>13300</v>
      </c>
      <c r="R139" s="7">
        <v>-1.3839999999999999</v>
      </c>
      <c r="S139" s="8">
        <v>-0.9</v>
      </c>
      <c r="T139" s="2">
        <v>-2.5</v>
      </c>
      <c r="U139" s="2"/>
      <c r="W139" s="15">
        <f>Таблица38[[#This Row],[координаты]]</f>
        <v>13300</v>
      </c>
      <c r="X139" s="7">
        <f t="shared" si="13"/>
        <v>-1.3839999999999999</v>
      </c>
      <c r="Y139" s="8">
        <f t="shared" si="14"/>
        <v>-0.9</v>
      </c>
      <c r="Z139" s="2">
        <f t="shared" si="15"/>
        <v>-2.5</v>
      </c>
      <c r="AC139" s="16">
        <v>5088.13</v>
      </c>
      <c r="AD139" s="2">
        <v>24.096385542168672</v>
      </c>
      <c r="AF139" s="2">
        <f t="shared" si="16"/>
        <v>5088.13</v>
      </c>
      <c r="AG139" s="2">
        <f t="shared" si="17"/>
        <v>24.096385542168672</v>
      </c>
      <c r="AJ139" s="9">
        <v>5088.13</v>
      </c>
      <c r="AK139" s="10">
        <v>24.096385542168672</v>
      </c>
      <c r="AM139" s="9">
        <f t="shared" si="18"/>
        <v>5088.13</v>
      </c>
      <c r="AN139" s="10">
        <f t="shared" si="18"/>
        <v>24.096385542168672</v>
      </c>
    </row>
    <row r="140" spans="17:40" x14ac:dyDescent="0.25">
      <c r="Q140" s="6">
        <v>13400</v>
      </c>
      <c r="R140" s="7">
        <v>-1.3720000000000001</v>
      </c>
      <c r="S140" s="8">
        <v>-0.9</v>
      </c>
      <c r="T140" s="2">
        <v>-2.5</v>
      </c>
      <c r="U140" s="2"/>
      <c r="W140" s="15">
        <f>Таблица38[[#This Row],[координаты]]</f>
        <v>13400</v>
      </c>
      <c r="X140" s="7">
        <f t="shared" si="13"/>
        <v>-1.3720000000000001</v>
      </c>
      <c r="Y140" s="8">
        <f t="shared" si="14"/>
        <v>-0.9</v>
      </c>
      <c r="Z140" s="2">
        <f t="shared" si="15"/>
        <v>-2.5</v>
      </c>
      <c r="AC140" s="16">
        <v>5088.76</v>
      </c>
      <c r="AD140" s="2">
        <v>18.75</v>
      </c>
      <c r="AF140" s="2">
        <f t="shared" si="16"/>
        <v>5088.76</v>
      </c>
      <c r="AG140" s="2">
        <f t="shared" si="17"/>
        <v>18.75</v>
      </c>
      <c r="AJ140" s="9">
        <v>5088.76</v>
      </c>
      <c r="AK140" s="10">
        <v>18.75</v>
      </c>
      <c r="AM140" s="9">
        <f t="shared" si="18"/>
        <v>5088.76</v>
      </c>
      <c r="AN140" s="10">
        <f t="shared" si="18"/>
        <v>18.75</v>
      </c>
    </row>
    <row r="141" spans="17:40" x14ac:dyDescent="0.25">
      <c r="Q141" s="6">
        <v>13500</v>
      </c>
      <c r="R141" s="7">
        <v>-1.3779999999999999</v>
      </c>
      <c r="S141" s="8">
        <v>-0.9</v>
      </c>
      <c r="T141" s="2">
        <v>-2.5</v>
      </c>
      <c r="U141" s="2"/>
      <c r="W141" s="15">
        <f>Таблица38[[#This Row],[координаты]]</f>
        <v>13500</v>
      </c>
      <c r="X141" s="7">
        <f t="shared" si="13"/>
        <v>-1.3779999999999999</v>
      </c>
      <c r="Y141" s="8">
        <f t="shared" si="14"/>
        <v>-0.9</v>
      </c>
      <c r="Z141" s="2">
        <f t="shared" si="15"/>
        <v>-2.5</v>
      </c>
      <c r="AC141" s="16">
        <v>5089.4520000000002</v>
      </c>
      <c r="AD141" s="2">
        <v>22.891566265060238</v>
      </c>
      <c r="AF141" s="2">
        <f t="shared" si="16"/>
        <v>5089.4520000000002</v>
      </c>
      <c r="AG141" s="2">
        <f t="shared" si="17"/>
        <v>22.891566265060238</v>
      </c>
      <c r="AJ141" s="9">
        <v>5089.4520000000002</v>
      </c>
      <c r="AK141" s="10">
        <v>22.891566265060238</v>
      </c>
      <c r="AM141" s="9">
        <f t="shared" si="18"/>
        <v>5089.4520000000002</v>
      </c>
      <c r="AN141" s="10">
        <f t="shared" si="18"/>
        <v>22.891566265060238</v>
      </c>
    </row>
    <row r="142" spans="17:40" x14ac:dyDescent="0.25">
      <c r="Q142" s="6">
        <v>13600</v>
      </c>
      <c r="R142" s="7">
        <v>-1.3779999999999999</v>
      </c>
      <c r="S142" s="8">
        <v>-0.9</v>
      </c>
      <c r="T142" s="2">
        <v>-2.5</v>
      </c>
      <c r="U142" s="2"/>
      <c r="W142" s="15">
        <f>Таблица38[[#This Row],[координаты]]</f>
        <v>13600</v>
      </c>
      <c r="X142" s="7">
        <f t="shared" si="13"/>
        <v>-1.3779999999999999</v>
      </c>
      <c r="Y142" s="8">
        <f t="shared" si="14"/>
        <v>-0.9</v>
      </c>
      <c r="Z142" s="2">
        <f t="shared" si="15"/>
        <v>-2.5</v>
      </c>
      <c r="AC142" s="16">
        <v>5090.3029999999999</v>
      </c>
      <c r="AD142" s="2">
        <v>25.925925925925931</v>
      </c>
      <c r="AF142" s="2">
        <f t="shared" si="16"/>
        <v>5090.3029999999999</v>
      </c>
      <c r="AG142" s="2">
        <f t="shared" si="17"/>
        <v>25.925925925925931</v>
      </c>
      <c r="AJ142" s="9">
        <v>5090.3029999999999</v>
      </c>
      <c r="AK142" s="10">
        <v>25.925925925925931</v>
      </c>
      <c r="AM142" s="9">
        <f t="shared" si="18"/>
        <v>5090.3029999999999</v>
      </c>
      <c r="AN142" s="10">
        <f t="shared" si="18"/>
        <v>25.925925925925931</v>
      </c>
    </row>
    <row r="143" spans="17:40" x14ac:dyDescent="0.25">
      <c r="Q143" s="6">
        <v>13700</v>
      </c>
      <c r="R143" s="7">
        <v>-1.3839999999999999</v>
      </c>
      <c r="S143" s="8">
        <v>-0.9</v>
      </c>
      <c r="T143" s="2">
        <v>-2.5</v>
      </c>
      <c r="U143" s="2"/>
      <c r="W143" s="15">
        <f>Таблица38[[#This Row],[координаты]]</f>
        <v>13700</v>
      </c>
      <c r="X143" s="7">
        <f t="shared" si="13"/>
        <v>-1.3839999999999999</v>
      </c>
      <c r="Y143" s="8">
        <f t="shared" si="14"/>
        <v>-0.9</v>
      </c>
      <c r="Z143" s="2">
        <f t="shared" si="15"/>
        <v>-2.5</v>
      </c>
      <c r="AC143" s="16">
        <v>5124.8879999999999</v>
      </c>
      <c r="AD143" s="2">
        <v>26.966292134831459</v>
      </c>
      <c r="AF143" s="2">
        <f t="shared" si="16"/>
        <v>5124.8879999999999</v>
      </c>
      <c r="AG143" s="2">
        <f t="shared" si="17"/>
        <v>26.966292134831459</v>
      </c>
      <c r="AJ143" s="9">
        <v>5124.8879999999999</v>
      </c>
      <c r="AK143" s="10">
        <v>26.966292134831459</v>
      </c>
      <c r="AM143" s="9">
        <f t="shared" si="18"/>
        <v>5124.8879999999999</v>
      </c>
      <c r="AN143" s="10">
        <f t="shared" si="18"/>
        <v>26.966292134831459</v>
      </c>
    </row>
    <row r="144" spans="17:40" x14ac:dyDescent="0.25">
      <c r="Q144" s="6">
        <v>13800</v>
      </c>
      <c r="R144" s="7">
        <v>-1.3839999999999999</v>
      </c>
      <c r="S144" s="8">
        <v>-0.9</v>
      </c>
      <c r="T144" s="2">
        <v>-2.5</v>
      </c>
      <c r="U144" s="2"/>
      <c r="W144" s="15">
        <f>Таблица38[[#This Row],[координаты]]</f>
        <v>13800</v>
      </c>
      <c r="X144" s="7">
        <f t="shared" si="13"/>
        <v>-1.3839999999999999</v>
      </c>
      <c r="Y144" s="8">
        <f t="shared" si="14"/>
        <v>-0.9</v>
      </c>
      <c r="Z144" s="2">
        <f t="shared" si="15"/>
        <v>-2.5</v>
      </c>
      <c r="AC144" s="16">
        <v>5338.4679999999998</v>
      </c>
      <c r="AD144" s="2">
        <v>10.112359550561797</v>
      </c>
      <c r="AF144" s="2">
        <f t="shared" si="16"/>
        <v>5338.4679999999998</v>
      </c>
      <c r="AG144" s="2">
        <f t="shared" si="17"/>
        <v>10.112359550561797</v>
      </c>
      <c r="AJ144" s="9">
        <v>5338.4679999999998</v>
      </c>
      <c r="AK144" s="10">
        <v>10.112359550561797</v>
      </c>
      <c r="AM144" s="9">
        <f t="shared" si="18"/>
        <v>5338.4679999999998</v>
      </c>
      <c r="AN144" s="10">
        <f t="shared" si="18"/>
        <v>10.112359550561797</v>
      </c>
    </row>
    <row r="145" spans="17:40" x14ac:dyDescent="0.25">
      <c r="Q145" s="6">
        <v>13900</v>
      </c>
      <c r="R145" s="7">
        <v>-1.3779999999999999</v>
      </c>
      <c r="S145" s="8">
        <v>-0.9</v>
      </c>
      <c r="T145" s="2">
        <v>-2.5</v>
      </c>
      <c r="U145" s="2"/>
      <c r="W145" s="15">
        <f>Таблица38[[#This Row],[координаты]]</f>
        <v>13900</v>
      </c>
      <c r="X145" s="7">
        <f t="shared" si="13"/>
        <v>-1.3779999999999999</v>
      </c>
      <c r="Y145" s="8">
        <f t="shared" si="14"/>
        <v>-0.9</v>
      </c>
      <c r="Z145" s="2">
        <f t="shared" si="15"/>
        <v>-2.5</v>
      </c>
      <c r="AC145" s="16">
        <v>5339.3810000000003</v>
      </c>
      <c r="AD145" s="2">
        <v>10.112359550561797</v>
      </c>
      <c r="AF145" s="2">
        <f t="shared" si="16"/>
        <v>5339.3810000000003</v>
      </c>
      <c r="AG145" s="2">
        <f t="shared" si="17"/>
        <v>10.112359550561797</v>
      </c>
      <c r="AJ145" s="9">
        <v>5339.3810000000003</v>
      </c>
      <c r="AK145" s="10">
        <v>10.112359550561797</v>
      </c>
      <c r="AM145" s="9">
        <f t="shared" si="18"/>
        <v>5339.3810000000003</v>
      </c>
      <c r="AN145" s="10">
        <f t="shared" si="18"/>
        <v>10.112359550561797</v>
      </c>
    </row>
    <row r="146" spans="17:40" x14ac:dyDescent="0.25">
      <c r="Q146" s="6">
        <v>14000</v>
      </c>
      <c r="R146" s="7">
        <v>-1.3839999999999999</v>
      </c>
      <c r="S146" s="8">
        <v>-0.9</v>
      </c>
      <c r="T146" s="2">
        <v>-2.5</v>
      </c>
      <c r="U146" s="2"/>
      <c r="W146" s="15">
        <f>Таблица38[[#This Row],[координаты]]</f>
        <v>14000</v>
      </c>
      <c r="X146" s="7">
        <f t="shared" si="13"/>
        <v>-1.3839999999999999</v>
      </c>
      <c r="Y146" s="8">
        <f t="shared" si="14"/>
        <v>-0.9</v>
      </c>
      <c r="Z146" s="2">
        <f t="shared" si="15"/>
        <v>-2.5</v>
      </c>
      <c r="AC146" s="16">
        <v>5340.5720000000001</v>
      </c>
      <c r="AD146" s="2">
        <v>10.112359550561797</v>
      </c>
      <c r="AF146" s="2">
        <f t="shared" si="16"/>
        <v>5340.5720000000001</v>
      </c>
      <c r="AG146" s="2">
        <f t="shared" si="17"/>
        <v>10.112359550561797</v>
      </c>
      <c r="AJ146" s="9">
        <v>5340.5720000000001</v>
      </c>
      <c r="AK146" s="10">
        <v>10.112359550561797</v>
      </c>
      <c r="AM146" s="9">
        <f t="shared" si="18"/>
        <v>5340.5720000000001</v>
      </c>
      <c r="AN146" s="10">
        <f t="shared" si="18"/>
        <v>10.112359550561797</v>
      </c>
    </row>
    <row r="147" spans="17:40" x14ac:dyDescent="0.25">
      <c r="Q147" s="6">
        <v>14100</v>
      </c>
      <c r="R147" s="7">
        <v>-1.3839999999999999</v>
      </c>
      <c r="S147" s="8">
        <v>-0.9</v>
      </c>
      <c r="T147" s="2">
        <v>-2.5</v>
      </c>
      <c r="U147" s="2"/>
      <c r="W147" s="15">
        <f>Таблица38[[#This Row],[координаты]]</f>
        <v>14100</v>
      </c>
      <c r="X147" s="7">
        <f t="shared" si="13"/>
        <v>-1.3839999999999999</v>
      </c>
      <c r="Y147" s="8">
        <f t="shared" si="14"/>
        <v>-0.9</v>
      </c>
      <c r="Z147" s="2">
        <f t="shared" si="15"/>
        <v>-2.5</v>
      </c>
      <c r="AC147" s="16">
        <v>5345.0150000000003</v>
      </c>
      <c r="AD147" s="2">
        <v>10.112359550561797</v>
      </c>
      <c r="AF147" s="2">
        <f t="shared" si="16"/>
        <v>5345.0150000000003</v>
      </c>
      <c r="AG147" s="2">
        <f t="shared" si="17"/>
        <v>10.112359550561797</v>
      </c>
      <c r="AJ147" s="9">
        <v>5345.0150000000003</v>
      </c>
      <c r="AK147" s="10">
        <v>10.112359550561797</v>
      </c>
      <c r="AM147" s="9">
        <f t="shared" si="18"/>
        <v>5345.0150000000003</v>
      </c>
      <c r="AN147" s="10">
        <f t="shared" si="18"/>
        <v>10.112359550561797</v>
      </c>
    </row>
    <row r="148" spans="17:40" x14ac:dyDescent="0.25">
      <c r="Q148" s="6">
        <v>14200</v>
      </c>
      <c r="R148" s="7">
        <v>-1.3839999999999999</v>
      </c>
      <c r="S148" s="8">
        <v>-0.9</v>
      </c>
      <c r="T148" s="2">
        <v>-2.5</v>
      </c>
      <c r="U148" s="2"/>
      <c r="W148" s="15">
        <f>Таблица38[[#This Row],[координаты]]</f>
        <v>14200</v>
      </c>
      <c r="X148" s="7">
        <f t="shared" si="13"/>
        <v>-1.3839999999999999</v>
      </c>
      <c r="Y148" s="8">
        <f t="shared" si="14"/>
        <v>-0.9</v>
      </c>
      <c r="Z148" s="2">
        <f t="shared" si="15"/>
        <v>-2.5</v>
      </c>
      <c r="AC148" s="16">
        <v>5383.0559999999996</v>
      </c>
      <c r="AD148" s="2">
        <v>10.38961038961039</v>
      </c>
      <c r="AF148" s="2">
        <f t="shared" si="16"/>
        <v>5383.0559999999996</v>
      </c>
      <c r="AG148" s="2">
        <f t="shared" si="17"/>
        <v>10.38961038961039</v>
      </c>
      <c r="AJ148" s="9">
        <v>5383.0559999999996</v>
      </c>
      <c r="AK148" s="10">
        <v>10.38961038961039</v>
      </c>
      <c r="AM148" s="9">
        <f t="shared" si="18"/>
        <v>5383.0559999999996</v>
      </c>
      <c r="AN148" s="10">
        <f t="shared" si="18"/>
        <v>10.38961038961039</v>
      </c>
    </row>
    <row r="149" spans="17:40" x14ac:dyDescent="0.25">
      <c r="Q149" s="6">
        <v>14300</v>
      </c>
      <c r="R149" s="7">
        <v>-1.3839999999999999</v>
      </c>
      <c r="S149" s="8">
        <v>-0.9</v>
      </c>
      <c r="T149" s="2">
        <v>-2.5</v>
      </c>
      <c r="U149" s="2"/>
      <c r="W149" s="15">
        <f>Таблица38[[#This Row],[координаты]]</f>
        <v>14300</v>
      </c>
      <c r="X149" s="7">
        <f t="shared" si="13"/>
        <v>-1.3839999999999999</v>
      </c>
      <c r="Y149" s="8">
        <f t="shared" si="14"/>
        <v>-0.9</v>
      </c>
      <c r="Z149" s="2">
        <f t="shared" si="15"/>
        <v>-2.5</v>
      </c>
      <c r="AC149" s="16">
        <v>5383.692</v>
      </c>
      <c r="AD149" s="2">
        <v>10.38961038961039</v>
      </c>
      <c r="AF149" s="2">
        <f t="shared" si="16"/>
        <v>5383.692</v>
      </c>
      <c r="AG149" s="2">
        <f t="shared" si="17"/>
        <v>10.38961038961039</v>
      </c>
      <c r="AJ149" s="9">
        <v>5383.692</v>
      </c>
      <c r="AK149" s="10">
        <v>10.38961038961039</v>
      </c>
      <c r="AM149" s="9">
        <f t="shared" si="18"/>
        <v>5383.692</v>
      </c>
      <c r="AN149" s="10">
        <f t="shared" si="18"/>
        <v>10.38961038961039</v>
      </c>
    </row>
    <row r="150" spans="17:40" x14ac:dyDescent="0.25">
      <c r="Q150" s="6">
        <v>14400</v>
      </c>
      <c r="R150" s="7">
        <v>-1.3839999999999999</v>
      </c>
      <c r="S150" s="8">
        <v>-0.9</v>
      </c>
      <c r="T150" s="2">
        <v>-2.5</v>
      </c>
      <c r="U150" s="2"/>
      <c r="W150" s="15">
        <f>Таблица38[[#This Row],[координаты]]</f>
        <v>14400</v>
      </c>
      <c r="X150" s="7">
        <f t="shared" si="13"/>
        <v>-1.3839999999999999</v>
      </c>
      <c r="Y150" s="8">
        <f t="shared" si="14"/>
        <v>-0.9</v>
      </c>
      <c r="Z150" s="2">
        <f t="shared" si="15"/>
        <v>-2.5</v>
      </c>
      <c r="AC150" s="16">
        <v>5422.1120000000001</v>
      </c>
      <c r="AD150" s="2">
        <v>10.526315789473683</v>
      </c>
      <c r="AF150" s="2">
        <f t="shared" si="16"/>
        <v>5422.1120000000001</v>
      </c>
      <c r="AG150" s="2">
        <f t="shared" si="17"/>
        <v>10.526315789473683</v>
      </c>
      <c r="AJ150" s="9">
        <v>5422.1120000000001</v>
      </c>
      <c r="AK150" s="10">
        <v>10.526315789473683</v>
      </c>
      <c r="AM150" s="9">
        <f t="shared" si="18"/>
        <v>5422.1120000000001</v>
      </c>
      <c r="AN150" s="10">
        <f t="shared" si="18"/>
        <v>10.526315789473683</v>
      </c>
    </row>
    <row r="151" spans="17:40" x14ac:dyDescent="0.25">
      <c r="Q151" s="6">
        <v>14500</v>
      </c>
      <c r="R151" s="7">
        <v>-1.3720000000000001</v>
      </c>
      <c r="S151" s="8">
        <v>-0.9</v>
      </c>
      <c r="T151" s="2">
        <v>-2.5</v>
      </c>
      <c r="U151" s="2"/>
      <c r="W151" s="15">
        <f>Таблица38[[#This Row],[координаты]]</f>
        <v>14500</v>
      </c>
      <c r="X151" s="7">
        <f t="shared" si="13"/>
        <v>-1.3720000000000001</v>
      </c>
      <c r="Y151" s="8">
        <f t="shared" si="14"/>
        <v>-0.9</v>
      </c>
      <c r="Z151" s="2">
        <f t="shared" si="15"/>
        <v>-2.5</v>
      </c>
      <c r="AC151" s="16">
        <v>5424.701</v>
      </c>
      <c r="AD151" s="2">
        <v>10.526315789473683</v>
      </c>
      <c r="AF151" s="2">
        <f t="shared" si="16"/>
        <v>5424.701</v>
      </c>
      <c r="AG151" s="2">
        <f t="shared" si="17"/>
        <v>10.526315789473683</v>
      </c>
      <c r="AJ151" s="9">
        <v>5424.701</v>
      </c>
      <c r="AK151" s="10">
        <v>10.526315789473683</v>
      </c>
      <c r="AM151" s="9">
        <f t="shared" si="18"/>
        <v>5424.701</v>
      </c>
      <c r="AN151" s="10">
        <f t="shared" si="18"/>
        <v>10.526315789473683</v>
      </c>
    </row>
    <row r="152" spans="17:40" x14ac:dyDescent="0.25">
      <c r="Q152" s="6">
        <v>14600</v>
      </c>
      <c r="R152" s="7">
        <v>-1.3839999999999999</v>
      </c>
      <c r="S152" s="8">
        <v>-0.9</v>
      </c>
      <c r="T152" s="2">
        <v>-2.5</v>
      </c>
      <c r="U152" s="2"/>
      <c r="W152" s="15">
        <f>Таблица38[[#This Row],[координаты]]</f>
        <v>14600</v>
      </c>
      <c r="X152" s="7">
        <f t="shared" si="13"/>
        <v>-1.3839999999999999</v>
      </c>
      <c r="Y152" s="8">
        <f t="shared" si="14"/>
        <v>-0.9</v>
      </c>
      <c r="Z152" s="2">
        <f t="shared" si="15"/>
        <v>-2.5</v>
      </c>
      <c r="AC152" s="16">
        <v>5427.6080000000002</v>
      </c>
      <c r="AD152" s="2">
        <v>10.526315789473683</v>
      </c>
      <c r="AF152" s="2">
        <f t="shared" si="16"/>
        <v>5427.6080000000002</v>
      </c>
      <c r="AG152" s="2">
        <f t="shared" si="17"/>
        <v>10.526315789473683</v>
      </c>
      <c r="AJ152" s="9">
        <v>5427.6080000000002</v>
      </c>
      <c r="AK152" s="10">
        <v>10.526315789473683</v>
      </c>
      <c r="AM152" s="9">
        <f t="shared" si="18"/>
        <v>5427.6080000000002</v>
      </c>
      <c r="AN152" s="10">
        <f t="shared" si="18"/>
        <v>10.526315789473683</v>
      </c>
    </row>
    <row r="153" spans="17:40" x14ac:dyDescent="0.25">
      <c r="Q153" s="6">
        <v>14700</v>
      </c>
      <c r="R153" s="7">
        <v>-1.3839999999999999</v>
      </c>
      <c r="S153" s="8">
        <v>-0.9</v>
      </c>
      <c r="T153" s="2">
        <v>-2.5</v>
      </c>
      <c r="U153" s="2"/>
      <c r="W153" s="15">
        <f>Таблица38[[#This Row],[координаты]]</f>
        <v>14700</v>
      </c>
      <c r="X153" s="7">
        <f t="shared" si="13"/>
        <v>-1.3839999999999999</v>
      </c>
      <c r="Y153" s="8">
        <f t="shared" si="14"/>
        <v>-0.9</v>
      </c>
      <c r="Z153" s="2">
        <f t="shared" si="15"/>
        <v>-2.5</v>
      </c>
      <c r="AC153" s="16">
        <v>5457.7309999999998</v>
      </c>
      <c r="AD153" s="2">
        <v>9.2105263157894726</v>
      </c>
      <c r="AF153" s="2">
        <f t="shared" si="16"/>
        <v>5457.7309999999998</v>
      </c>
      <c r="AG153" s="2">
        <f t="shared" si="17"/>
        <v>9.2105263157894726</v>
      </c>
      <c r="AJ153" s="9">
        <v>5457.7309999999998</v>
      </c>
      <c r="AK153" s="10">
        <v>9.2105263157894726</v>
      </c>
      <c r="AM153" s="9">
        <f t="shared" si="18"/>
        <v>5457.7309999999998</v>
      </c>
      <c r="AN153" s="10">
        <f t="shared" si="18"/>
        <v>9.2105263157894726</v>
      </c>
    </row>
    <row r="154" spans="17:40" x14ac:dyDescent="0.25">
      <c r="Q154" s="6">
        <v>14800</v>
      </c>
      <c r="R154" s="7">
        <v>-1.3839999999999999</v>
      </c>
      <c r="S154" s="8">
        <v>-0.9</v>
      </c>
      <c r="T154" s="2">
        <v>-2.5</v>
      </c>
      <c r="U154" s="2"/>
      <c r="W154" s="15">
        <f>Таблица38[[#This Row],[координаты]]</f>
        <v>14800</v>
      </c>
      <c r="X154" s="7">
        <f t="shared" si="13"/>
        <v>-1.3839999999999999</v>
      </c>
      <c r="Y154" s="8">
        <f t="shared" si="14"/>
        <v>-0.9</v>
      </c>
      <c r="Z154" s="2">
        <f t="shared" si="15"/>
        <v>-2.5</v>
      </c>
      <c r="AC154" s="16">
        <v>5549.4579999999996</v>
      </c>
      <c r="AD154" s="2">
        <v>7.7922077922077921</v>
      </c>
      <c r="AF154" s="2">
        <f t="shared" si="16"/>
        <v>5549.4579999999996</v>
      </c>
      <c r="AG154" s="2">
        <f t="shared" si="17"/>
        <v>7.7922077922077921</v>
      </c>
      <c r="AJ154" s="9">
        <v>5549.4579999999996</v>
      </c>
      <c r="AK154" s="10">
        <v>7.7922077922077921</v>
      </c>
      <c r="AM154" s="9">
        <f t="shared" si="18"/>
        <v>5549.4579999999996</v>
      </c>
      <c r="AN154" s="10">
        <f t="shared" si="18"/>
        <v>7.7922077922077921</v>
      </c>
    </row>
    <row r="155" spans="17:40" x14ac:dyDescent="0.25">
      <c r="Q155" s="6">
        <v>14900</v>
      </c>
      <c r="R155" s="7">
        <v>-1.3839999999999999</v>
      </c>
      <c r="S155" s="8">
        <v>-0.9</v>
      </c>
      <c r="T155" s="2">
        <v>-2.5</v>
      </c>
      <c r="U155" s="2"/>
      <c r="W155" s="15">
        <f>Таблица38[[#This Row],[координаты]]</f>
        <v>14900</v>
      </c>
      <c r="X155" s="7">
        <f t="shared" si="13"/>
        <v>-1.3839999999999999</v>
      </c>
      <c r="Y155" s="8">
        <f t="shared" si="14"/>
        <v>-0.9</v>
      </c>
      <c r="Z155" s="2">
        <f t="shared" si="15"/>
        <v>-2.5</v>
      </c>
      <c r="AC155" s="16">
        <v>5591.8190000000004</v>
      </c>
      <c r="AD155" s="2">
        <v>10</v>
      </c>
      <c r="AF155" s="2">
        <f t="shared" si="16"/>
        <v>5591.8190000000004</v>
      </c>
      <c r="AG155" s="2">
        <f t="shared" si="17"/>
        <v>10</v>
      </c>
      <c r="AJ155" s="9">
        <v>5591.8190000000004</v>
      </c>
      <c r="AK155" s="10">
        <v>10</v>
      </c>
      <c r="AM155" s="9">
        <f t="shared" si="18"/>
        <v>5591.8190000000004</v>
      </c>
      <c r="AN155" s="10">
        <f t="shared" si="18"/>
        <v>10</v>
      </c>
    </row>
    <row r="156" spans="17:40" x14ac:dyDescent="0.25">
      <c r="Q156" s="6">
        <v>15000</v>
      </c>
      <c r="R156" s="7">
        <v>-1.3839999999999999</v>
      </c>
      <c r="S156" s="8">
        <v>-0.9</v>
      </c>
      <c r="T156" s="2">
        <v>-2.5</v>
      </c>
      <c r="U156" s="2"/>
      <c r="W156" s="15">
        <f>Таблица38[[#This Row],[координаты]]</f>
        <v>15000</v>
      </c>
      <c r="X156" s="7">
        <f t="shared" si="13"/>
        <v>-1.3839999999999999</v>
      </c>
      <c r="Y156" s="8">
        <f t="shared" si="14"/>
        <v>-0.9</v>
      </c>
      <c r="Z156" s="2">
        <f t="shared" si="15"/>
        <v>-2.5</v>
      </c>
      <c r="AC156" s="16">
        <v>5592.6989999999996</v>
      </c>
      <c r="AD156" s="2">
        <v>10</v>
      </c>
      <c r="AF156" s="2">
        <f t="shared" si="16"/>
        <v>5592.6989999999996</v>
      </c>
      <c r="AG156" s="2">
        <f t="shared" si="17"/>
        <v>10</v>
      </c>
      <c r="AJ156" s="11">
        <v>5592.6989999999996</v>
      </c>
      <c r="AK156" s="12">
        <v>10</v>
      </c>
      <c r="AM156" s="9">
        <f t="shared" si="18"/>
        <v>5592.6989999999996</v>
      </c>
      <c r="AN156" s="10">
        <f t="shared" si="18"/>
        <v>10</v>
      </c>
    </row>
  </sheetData>
  <mergeCells count="6">
    <mergeCell ref="AM3:AN4"/>
    <mergeCell ref="Q3:T4"/>
    <mergeCell ref="W3:Z4"/>
    <mergeCell ref="AC3:AD4"/>
    <mergeCell ref="AF3:AG4"/>
    <mergeCell ref="AJ3:AK4"/>
  </mergeCells>
  <pageMargins left="0.7" right="0.7" top="0.75" bottom="0.75" header="0.3" footer="0.3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323850</xdr:colOff>
                    <xdr:row>3</xdr:row>
                    <xdr:rowOff>333375</xdr:rowOff>
                  </from>
                  <to>
                    <xdr:col>21</xdr:col>
                    <xdr:colOff>400050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333375</xdr:colOff>
                    <xdr:row>5</xdr:row>
                    <xdr:rowOff>9525</xdr:rowOff>
                  </from>
                  <to>
                    <xdr:col>21</xdr:col>
                    <xdr:colOff>409575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333375</xdr:colOff>
                    <xdr:row>6</xdr:row>
                    <xdr:rowOff>57150</xdr:rowOff>
                  </from>
                  <to>
                    <xdr:col>21</xdr:col>
                    <xdr:colOff>409575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20</xdr:col>
                    <xdr:colOff>323850</xdr:colOff>
                    <xdr:row>7</xdr:row>
                    <xdr:rowOff>133350</xdr:rowOff>
                  </from>
                  <to>
                    <xdr:col>21</xdr:col>
                    <xdr:colOff>400050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20</xdr:col>
                    <xdr:colOff>323850</xdr:colOff>
                    <xdr:row>9</xdr:row>
                    <xdr:rowOff>19050</xdr:rowOff>
                  </from>
                  <to>
                    <xdr:col>21</xdr:col>
                    <xdr:colOff>400050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342900</xdr:colOff>
                    <xdr:row>10</xdr:row>
                    <xdr:rowOff>133350</xdr:rowOff>
                  </from>
                  <to>
                    <xdr:col>21</xdr:col>
                    <xdr:colOff>419100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323850</xdr:colOff>
                    <xdr:row>12</xdr:row>
                    <xdr:rowOff>0</xdr:rowOff>
                  </from>
                  <to>
                    <xdr:col>21</xdr:col>
                    <xdr:colOff>400050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croll Bar 8">
              <controlPr defaultSize="0" autoPict="0">
                <anchor moveWithCells="1">
                  <from>
                    <xdr:col>14</xdr:col>
                    <xdr:colOff>66675</xdr:colOff>
                    <xdr:row>5</xdr:row>
                    <xdr:rowOff>9525</xdr:rowOff>
                  </from>
                  <to>
                    <xdr:col>15</xdr:col>
                    <xdr:colOff>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croll Bar 9">
              <controlPr defaultSize="0" autoPict="0">
                <anchor moveWithCells="1">
                  <from>
                    <xdr:col>13</xdr:col>
                    <xdr:colOff>47625</xdr:colOff>
                    <xdr:row>5</xdr:row>
                    <xdr:rowOff>28575</xdr:rowOff>
                  </from>
                  <to>
                    <xdr:col>13</xdr:col>
                    <xdr:colOff>561975</xdr:colOff>
                    <xdr:row>15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tableParts count="6">
    <tablePart r:id="rId13"/>
    <tablePart r:id="rId14"/>
    <tablePart r:id="rId15"/>
    <tablePart r:id="rId16"/>
    <tablePart r:id="rId17"/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sin</vt:lpstr>
      <vt:lpstr>zel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Misha-1</dc:creator>
  <cp:lastModifiedBy>Misha-1</cp:lastModifiedBy>
  <dcterms:created xsi:type="dcterms:W3CDTF">2013-02-27T12:33:03Z</dcterms:created>
  <dcterms:modified xsi:type="dcterms:W3CDTF">2013-04-10T08:59:37Z</dcterms:modified>
</cp:coreProperties>
</file>