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20" windowWidth="23835" windowHeight="9975" activeTab="2"/>
  </bookViews>
  <sheets>
    <sheet name="Main" sheetId="2" r:id="rId1"/>
    <sheet name="Teams" sheetId="1" r:id="rId2"/>
    <sheet name="Indo" sheetId="3" r:id="rId3"/>
    <sheet name="Лист4" sheetId="4" r:id="rId4"/>
  </sheets>
  <definedNames>
    <definedName name="liga">Teams!$B$2:$B$5</definedName>
  </definedNames>
  <calcPr calcId="145621"/>
</workbook>
</file>

<file path=xl/calcChain.xml><?xml version="1.0" encoding="utf-8"?>
<calcChain xmlns="http://schemas.openxmlformats.org/spreadsheetml/2006/main">
  <c r="AA6" i="3" l="1"/>
  <c r="AA7" i="3"/>
  <c r="AA8" i="3"/>
  <c r="AA9" i="3"/>
  <c r="AA10" i="3"/>
  <c r="AA11" i="3"/>
  <c r="AA12" i="3"/>
  <c r="AA13" i="3"/>
  <c r="AA14" i="3"/>
  <c r="AA15" i="3"/>
  <c r="AA16" i="3"/>
  <c r="AA5" i="3"/>
  <c r="Z6" i="3"/>
  <c r="Z7" i="3"/>
  <c r="Z8" i="3"/>
  <c r="Z9" i="3"/>
  <c r="Z10" i="3"/>
  <c r="Z11" i="3"/>
  <c r="Z12" i="3"/>
  <c r="Z13" i="3"/>
  <c r="Z14" i="3"/>
  <c r="Z15" i="3"/>
  <c r="Z16" i="3"/>
  <c r="Z5" i="3"/>
  <c r="Y6" i="3"/>
  <c r="Y7" i="3"/>
  <c r="Y8" i="3"/>
  <c r="Y9" i="3"/>
  <c r="Y10" i="3"/>
  <c r="Y11" i="3"/>
  <c r="Y12" i="3"/>
  <c r="Y13" i="3"/>
  <c r="Y14" i="3"/>
  <c r="Y15" i="3"/>
  <c r="Y16" i="3"/>
  <c r="Y5" i="3"/>
  <c r="X6" i="3"/>
  <c r="X7" i="3"/>
  <c r="X8" i="3"/>
  <c r="X9" i="3"/>
  <c r="X10" i="3"/>
  <c r="X11" i="3"/>
  <c r="X12" i="3"/>
  <c r="X13" i="3"/>
  <c r="X14" i="3"/>
  <c r="X15" i="3"/>
  <c r="X16" i="3"/>
  <c r="X5" i="3"/>
  <c r="W6" i="3"/>
  <c r="W7" i="3"/>
  <c r="W8" i="3"/>
  <c r="W9" i="3"/>
  <c r="W10" i="3"/>
  <c r="W11" i="3"/>
  <c r="W12" i="3"/>
  <c r="W13" i="3"/>
  <c r="W14" i="3"/>
  <c r="W15" i="3"/>
  <c r="W16" i="3"/>
  <c r="W5" i="3"/>
  <c r="V6" i="3"/>
  <c r="V7" i="3"/>
  <c r="V8" i="3"/>
  <c r="V9" i="3"/>
  <c r="V10" i="3"/>
  <c r="V11" i="3"/>
  <c r="V12" i="3"/>
  <c r="V13" i="3"/>
  <c r="V14" i="3"/>
  <c r="V15" i="3"/>
  <c r="V16" i="3"/>
  <c r="V5" i="3"/>
  <c r="T6" i="3"/>
  <c r="T7" i="3"/>
  <c r="T8" i="3"/>
  <c r="T9" i="3"/>
  <c r="T10" i="3"/>
  <c r="T11" i="3"/>
  <c r="T12" i="3"/>
  <c r="T13" i="3"/>
  <c r="T14" i="3"/>
  <c r="T15" i="3"/>
  <c r="T16" i="3"/>
  <c r="T5" i="3"/>
  <c r="S6" i="3"/>
  <c r="S7" i="3"/>
  <c r="S8" i="3"/>
  <c r="S9" i="3"/>
  <c r="S10" i="3"/>
  <c r="S11" i="3"/>
  <c r="S12" i="3"/>
  <c r="S13" i="3"/>
  <c r="S14" i="3"/>
  <c r="S15" i="3"/>
  <c r="S16" i="3"/>
  <c r="S5" i="3"/>
  <c r="O6" i="3"/>
  <c r="O7" i="3"/>
  <c r="O8" i="3"/>
  <c r="O9" i="3"/>
  <c r="O10" i="3"/>
  <c r="O11" i="3"/>
  <c r="O12" i="3"/>
  <c r="O13" i="3"/>
  <c r="O14" i="3"/>
  <c r="O15" i="3"/>
  <c r="O16" i="3"/>
  <c r="O5" i="3"/>
  <c r="N6" i="3"/>
  <c r="N7" i="3"/>
  <c r="N8" i="3"/>
  <c r="N9" i="3"/>
  <c r="N10" i="3"/>
  <c r="N11" i="3"/>
  <c r="N12" i="3"/>
  <c r="N13" i="3"/>
  <c r="N14" i="3"/>
  <c r="N15" i="3"/>
  <c r="N16" i="3"/>
  <c r="N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K5" i="3"/>
  <c r="J5" i="3"/>
</calcChain>
</file>

<file path=xl/sharedStrings.xml><?xml version="1.0" encoding="utf-8"?>
<sst xmlns="http://schemas.openxmlformats.org/spreadsheetml/2006/main" count="92" uniqueCount="37">
  <si>
    <t>Делл Аспак Джакарта</t>
  </si>
  <si>
    <t>Пелита</t>
  </si>
  <si>
    <t>Сатрия Муда Бритама</t>
  </si>
  <si>
    <t>СЛС Найтс Сурабайа</t>
  </si>
  <si>
    <t>Гаруда Спиди Бандунг</t>
  </si>
  <si>
    <t>Джакарта</t>
  </si>
  <si>
    <t>Хангтуа</t>
  </si>
  <si>
    <t>Маланг</t>
  </si>
  <si>
    <t>Салатига</t>
  </si>
  <si>
    <t>Сурабайа</t>
  </si>
  <si>
    <t>Тонга БСЦ Джакарта</t>
  </si>
  <si>
    <t>Риау</t>
  </si>
  <si>
    <t>Индонезия НБЛ</t>
  </si>
  <si>
    <t xml:space="preserve">Филиппины </t>
  </si>
  <si>
    <t>Суперлига</t>
  </si>
  <si>
    <t>НБА</t>
  </si>
  <si>
    <t>Team A</t>
  </si>
  <si>
    <t>Team B</t>
  </si>
  <si>
    <t>TEAM A</t>
  </si>
  <si>
    <t>TEAM B</t>
  </si>
  <si>
    <t>Total</t>
  </si>
  <si>
    <t>Away</t>
  </si>
  <si>
    <t>Home</t>
  </si>
  <si>
    <t>Points</t>
  </si>
  <si>
    <t>Avg.Score</t>
  </si>
  <si>
    <t>Scored</t>
  </si>
  <si>
    <t>Received</t>
  </si>
  <si>
    <t>Avg.Rec</t>
  </si>
  <si>
    <t>Total Home</t>
  </si>
  <si>
    <t>Games</t>
  </si>
  <si>
    <t>Total Away</t>
  </si>
  <si>
    <t>2Q AVG</t>
  </si>
  <si>
    <t>Avg Scor</t>
  </si>
  <si>
    <t>Avg Rec</t>
  </si>
  <si>
    <t>2Q</t>
  </si>
  <si>
    <t>Stats A</t>
  </si>
  <si>
    <t>Stats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</si>
</sst>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Fill="1" applyBorder="1" applyAlignment="1">
      <alignment horizontal="left"/>
    </xf>
    <xf numFmtId="0" fontId="0" fillId="0" borderId="0" xfId="0" applyAlignment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Teams!$B$10" fmlaRange="Teams!$B$12:$B$23" noThreeD="1" sel="5" val="0"/>
</file>

<file path=xl/ctrlProps/ctrlProp2.xml><?xml version="1.0" encoding="utf-8"?>
<formControlPr xmlns="http://schemas.microsoft.com/office/spreadsheetml/2009/9/main" objectType="Drop" dropStyle="combo" dx="16" fmlaLink="Teams!$D$10" fmlaRange="Teams!$D$12:$D$23" noThreeD="1" sel="6" val="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9525</xdr:rowOff>
        </xdr:from>
        <xdr:to>
          <xdr:col>3</xdr:col>
          <xdr:colOff>371475</xdr:colOff>
          <xdr:row>2</xdr:row>
          <xdr:rowOff>9525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12</xdr:col>
          <xdr:colOff>371475</xdr:colOff>
          <xdr:row>2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N9"/>
  <sheetViews>
    <sheetView zoomScale="115" zoomScaleNormal="115" workbookViewId="0">
      <selection activeCell="F15" sqref="F15"/>
    </sheetView>
  </sheetViews>
  <sheetFormatPr defaultRowHeight="15" x14ac:dyDescent="0.25"/>
  <sheetData>
    <row r="1" spans="1:14" x14ac:dyDescent="0.25">
      <c r="B1" t="s">
        <v>18</v>
      </c>
      <c r="K1" t="s">
        <v>19</v>
      </c>
    </row>
    <row r="3" spans="1:14" x14ac:dyDescent="0.25">
      <c r="A3" s="20" t="s">
        <v>35</v>
      </c>
      <c r="B3" s="20"/>
      <c r="M3" s="20" t="s">
        <v>36</v>
      </c>
      <c r="N3" s="20"/>
    </row>
    <row r="4" spans="1:14" x14ac:dyDescent="0.25">
      <c r="A4" s="21" t="s">
        <v>20</v>
      </c>
      <c r="B4" s="12" t="s">
        <v>24</v>
      </c>
      <c r="M4" s="12" t="s">
        <v>24</v>
      </c>
      <c r="N4" s="21" t="s">
        <v>20</v>
      </c>
    </row>
    <row r="5" spans="1:14" x14ac:dyDescent="0.25">
      <c r="A5" s="21"/>
      <c r="B5" s="12" t="s">
        <v>27</v>
      </c>
      <c r="M5" s="12" t="s">
        <v>27</v>
      </c>
      <c r="N5" s="21"/>
    </row>
    <row r="6" spans="1:14" x14ac:dyDescent="0.25">
      <c r="A6" s="21" t="s">
        <v>22</v>
      </c>
      <c r="B6" s="5" t="s">
        <v>24</v>
      </c>
      <c r="M6" s="9" t="s">
        <v>24</v>
      </c>
      <c r="N6" s="21" t="s">
        <v>21</v>
      </c>
    </row>
    <row r="7" spans="1:14" x14ac:dyDescent="0.25">
      <c r="A7" s="21"/>
      <c r="B7" s="5" t="s">
        <v>27</v>
      </c>
      <c r="M7" s="9" t="s">
        <v>27</v>
      </c>
      <c r="N7" s="21"/>
    </row>
    <row r="8" spans="1:14" x14ac:dyDescent="0.25">
      <c r="A8" s="21" t="s">
        <v>34</v>
      </c>
      <c r="B8" s="17" t="s">
        <v>32</v>
      </c>
      <c r="M8" s="17" t="s">
        <v>32</v>
      </c>
      <c r="N8" s="21" t="s">
        <v>34</v>
      </c>
    </row>
    <row r="9" spans="1:14" x14ac:dyDescent="0.25">
      <c r="A9" s="21"/>
      <c r="B9" s="17" t="s">
        <v>33</v>
      </c>
      <c r="M9" s="17" t="s">
        <v>33</v>
      </c>
      <c r="N9" s="21"/>
    </row>
  </sheetData>
  <mergeCells count="8">
    <mergeCell ref="M3:N3"/>
    <mergeCell ref="A3:B3"/>
    <mergeCell ref="A4:A5"/>
    <mergeCell ref="A6:A7"/>
    <mergeCell ref="A8:A9"/>
    <mergeCell ref="N4:N5"/>
    <mergeCell ref="N6:N7"/>
    <mergeCell ref="N8:N9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Drop Down 7">
              <controlPr defaultSize="0" autoLine="0" autoPict="0" macro="[0]!Раскрсписок7_Изменение">
                <anchor moveWithCells="1">
                  <from>
                    <xdr:col>1</xdr:col>
                    <xdr:colOff>0</xdr:colOff>
                    <xdr:row>1</xdr:row>
                    <xdr:rowOff>9525</xdr:rowOff>
                  </from>
                  <to>
                    <xdr:col>3</xdr:col>
                    <xdr:colOff>371475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Drop Down 8">
              <controlPr defaultSize="0" autoLine="0" autoPict="0">
                <anchor moveWithCells="1">
                  <from>
                    <xdr:col>10</xdr:col>
                    <xdr:colOff>0</xdr:colOff>
                    <xdr:row>1</xdr:row>
                    <xdr:rowOff>0</xdr:rowOff>
                  </from>
                  <to>
                    <xdr:col>12</xdr:col>
                    <xdr:colOff>371475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D23"/>
  <sheetViews>
    <sheetView workbookViewId="0">
      <selection activeCell="C29" sqref="C29"/>
    </sheetView>
  </sheetViews>
  <sheetFormatPr defaultRowHeight="15" x14ac:dyDescent="0.25"/>
  <cols>
    <col min="2" max="2" width="18.42578125" customWidth="1"/>
    <col min="4" max="4" width="18.28515625" customWidth="1"/>
  </cols>
  <sheetData>
    <row r="2" spans="1:4" x14ac:dyDescent="0.25">
      <c r="B2" t="s">
        <v>12</v>
      </c>
      <c r="C2">
        <v>1</v>
      </c>
      <c r="D2">
        <v>1</v>
      </c>
    </row>
    <row r="3" spans="1:4" x14ac:dyDescent="0.25">
      <c r="B3" s="2" t="s">
        <v>13</v>
      </c>
      <c r="C3" s="2"/>
      <c r="D3" s="2"/>
    </row>
    <row r="4" spans="1:4" x14ac:dyDescent="0.25">
      <c r="B4" t="s">
        <v>14</v>
      </c>
    </row>
    <row r="5" spans="1:4" x14ac:dyDescent="0.25">
      <c r="B5" t="s">
        <v>15</v>
      </c>
    </row>
    <row r="10" spans="1:4" x14ac:dyDescent="0.25">
      <c r="B10">
        <v>5</v>
      </c>
      <c r="D10">
        <v>6</v>
      </c>
    </row>
    <row r="11" spans="1:4" x14ac:dyDescent="0.25">
      <c r="B11" t="s">
        <v>16</v>
      </c>
      <c r="D11" t="s">
        <v>17</v>
      </c>
    </row>
    <row r="12" spans="1:4" x14ac:dyDescent="0.25">
      <c r="A12">
        <v>1</v>
      </c>
      <c r="B12" s="1" t="s">
        <v>4</v>
      </c>
      <c r="C12">
        <v>1</v>
      </c>
      <c r="D12" s="1" t="s">
        <v>4</v>
      </c>
    </row>
    <row r="13" spans="1:4" x14ac:dyDescent="0.25">
      <c r="A13">
        <v>2</v>
      </c>
      <c r="B13" s="1" t="s">
        <v>0</v>
      </c>
      <c r="C13">
        <v>2</v>
      </c>
      <c r="D13" s="1" t="s">
        <v>0</v>
      </c>
    </row>
    <row r="14" spans="1:4" x14ac:dyDescent="0.25">
      <c r="A14">
        <v>3</v>
      </c>
      <c r="B14" s="1" t="s">
        <v>5</v>
      </c>
      <c r="C14">
        <v>3</v>
      </c>
      <c r="D14" s="1" t="s">
        <v>5</v>
      </c>
    </row>
    <row r="15" spans="1:4" x14ac:dyDescent="0.25">
      <c r="A15">
        <v>4</v>
      </c>
      <c r="B15" s="1" t="s">
        <v>7</v>
      </c>
      <c r="C15">
        <v>4</v>
      </c>
      <c r="D15" s="1" t="s">
        <v>7</v>
      </c>
    </row>
    <row r="16" spans="1:4" x14ac:dyDescent="0.25">
      <c r="A16">
        <v>5</v>
      </c>
      <c r="B16" s="1" t="s">
        <v>1</v>
      </c>
      <c r="C16">
        <v>5</v>
      </c>
      <c r="D16" s="1" t="s">
        <v>1</v>
      </c>
    </row>
    <row r="17" spans="1:4" x14ac:dyDescent="0.25">
      <c r="A17">
        <v>6</v>
      </c>
      <c r="B17" s="1" t="s">
        <v>11</v>
      </c>
      <c r="C17">
        <v>6</v>
      </c>
      <c r="D17" s="1" t="s">
        <v>11</v>
      </c>
    </row>
    <row r="18" spans="1:4" x14ac:dyDescent="0.25">
      <c r="A18">
        <v>7</v>
      </c>
      <c r="B18" s="1" t="s">
        <v>8</v>
      </c>
      <c r="C18">
        <v>7</v>
      </c>
      <c r="D18" s="1" t="s">
        <v>8</v>
      </c>
    </row>
    <row r="19" spans="1:4" x14ac:dyDescent="0.25">
      <c r="A19">
        <v>8</v>
      </c>
      <c r="B19" s="1" t="s">
        <v>2</v>
      </c>
      <c r="C19">
        <v>8</v>
      </c>
      <c r="D19" s="1" t="s">
        <v>2</v>
      </c>
    </row>
    <row r="20" spans="1:4" x14ac:dyDescent="0.25">
      <c r="A20">
        <v>9</v>
      </c>
      <c r="B20" s="1" t="s">
        <v>3</v>
      </c>
      <c r="C20">
        <v>9</v>
      </c>
      <c r="D20" s="1" t="s">
        <v>3</v>
      </c>
    </row>
    <row r="21" spans="1:4" x14ac:dyDescent="0.25">
      <c r="A21">
        <v>10</v>
      </c>
      <c r="B21" s="1" t="s">
        <v>9</v>
      </c>
      <c r="C21">
        <v>10</v>
      </c>
      <c r="D21" s="1" t="s">
        <v>9</v>
      </c>
    </row>
    <row r="22" spans="1:4" x14ac:dyDescent="0.25">
      <c r="A22">
        <v>11</v>
      </c>
      <c r="B22" s="1" t="s">
        <v>10</v>
      </c>
      <c r="C22">
        <v>11</v>
      </c>
      <c r="D22" s="1" t="s">
        <v>10</v>
      </c>
    </row>
    <row r="23" spans="1:4" x14ac:dyDescent="0.25">
      <c r="A23">
        <v>12</v>
      </c>
      <c r="B23" s="1" t="s">
        <v>6</v>
      </c>
      <c r="C23">
        <v>12</v>
      </c>
      <c r="D23" s="1" t="s">
        <v>6</v>
      </c>
    </row>
  </sheetData>
  <sortState ref="B12:B23">
    <sortCondition ref="B12:B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AA30"/>
  <sheetViews>
    <sheetView tabSelected="1" topLeftCell="B1" workbookViewId="0">
      <selection activeCell="U20" sqref="U20"/>
    </sheetView>
  </sheetViews>
  <sheetFormatPr defaultRowHeight="15" x14ac:dyDescent="0.25"/>
  <cols>
    <col min="2" max="2" width="18.5703125" customWidth="1"/>
    <col min="3" max="4" width="2.7109375" bestFit="1" customWidth="1"/>
    <col min="5" max="6" width="1.85546875" bestFit="1" customWidth="1"/>
    <col min="7" max="7" width="2.7109375" bestFit="1" customWidth="1"/>
    <col min="16" max="16" width="9.7109375" customWidth="1"/>
  </cols>
  <sheetData>
    <row r="2" spans="1:27" x14ac:dyDescent="0.25">
      <c r="V2" t="s">
        <v>31</v>
      </c>
    </row>
    <row r="3" spans="1:27" x14ac:dyDescent="0.25">
      <c r="H3" s="23" t="s">
        <v>20</v>
      </c>
      <c r="I3" s="23"/>
      <c r="J3" s="23"/>
      <c r="K3" s="23"/>
      <c r="L3" s="24" t="s">
        <v>28</v>
      </c>
      <c r="M3" s="24"/>
      <c r="N3" s="24"/>
      <c r="O3" s="24"/>
      <c r="P3" s="24"/>
      <c r="Q3" s="25" t="s">
        <v>30</v>
      </c>
      <c r="R3" s="25"/>
      <c r="S3" s="25"/>
      <c r="T3" s="25"/>
      <c r="U3" s="25"/>
      <c r="V3" s="22" t="s">
        <v>20</v>
      </c>
      <c r="W3" s="22"/>
      <c r="X3" s="22" t="s">
        <v>22</v>
      </c>
      <c r="Y3" s="22"/>
      <c r="Z3" s="22" t="s">
        <v>21</v>
      </c>
      <c r="AA3" s="22"/>
    </row>
    <row r="4" spans="1:27" x14ac:dyDescent="0.25">
      <c r="H4" s="12" t="s">
        <v>25</v>
      </c>
      <c r="I4" s="12" t="s">
        <v>26</v>
      </c>
      <c r="J4" s="12" t="s">
        <v>24</v>
      </c>
      <c r="K4" s="12" t="s">
        <v>27</v>
      </c>
      <c r="L4" s="5" t="s">
        <v>25</v>
      </c>
      <c r="M4" s="5" t="s">
        <v>26</v>
      </c>
      <c r="N4" s="5" t="s">
        <v>24</v>
      </c>
      <c r="O4" s="5" t="s">
        <v>27</v>
      </c>
      <c r="P4" s="5" t="s">
        <v>29</v>
      </c>
      <c r="Q4" s="9" t="s">
        <v>25</v>
      </c>
      <c r="R4" s="9" t="s">
        <v>26</v>
      </c>
      <c r="S4" s="9" t="s">
        <v>24</v>
      </c>
      <c r="T4" s="9" t="s">
        <v>27</v>
      </c>
      <c r="U4" s="9" t="s">
        <v>29</v>
      </c>
      <c r="V4" s="16" t="s">
        <v>25</v>
      </c>
      <c r="W4" s="16" t="s">
        <v>26</v>
      </c>
      <c r="X4" s="17" t="s">
        <v>32</v>
      </c>
      <c r="Y4" s="17" t="s">
        <v>33</v>
      </c>
      <c r="Z4" s="18" t="s">
        <v>32</v>
      </c>
      <c r="AA4" s="18" t="s">
        <v>33</v>
      </c>
    </row>
    <row r="5" spans="1:27" x14ac:dyDescent="0.25">
      <c r="A5">
        <v>1</v>
      </c>
      <c r="B5" s="3" t="s">
        <v>0</v>
      </c>
      <c r="C5" s="4">
        <v>25</v>
      </c>
      <c r="D5" s="4">
        <v>24</v>
      </c>
      <c r="E5" s="4">
        <v>0</v>
      </c>
      <c r="F5" s="4">
        <v>1</v>
      </c>
      <c r="G5" s="4">
        <v>1</v>
      </c>
      <c r="H5" s="13">
        <v>1831</v>
      </c>
      <c r="I5" s="13">
        <v>1385</v>
      </c>
      <c r="J5" s="14">
        <f>H5/C5</f>
        <v>73.239999999999995</v>
      </c>
      <c r="K5" s="15">
        <f>I5/C5</f>
        <v>55.4</v>
      </c>
      <c r="L5" s="6">
        <v>1169</v>
      </c>
      <c r="M5" s="7">
        <v>880</v>
      </c>
      <c r="N5" s="8">
        <f>L5/P5</f>
        <v>73.0625</v>
      </c>
      <c r="O5" s="8">
        <f>M5/P5</f>
        <v>55</v>
      </c>
      <c r="P5" s="7">
        <v>16</v>
      </c>
      <c r="Q5" s="10">
        <v>662</v>
      </c>
      <c r="R5" s="10">
        <v>505</v>
      </c>
      <c r="S5" s="11">
        <f>Q5/U5</f>
        <v>73.555555555555557</v>
      </c>
      <c r="T5" s="11">
        <f>R5/U5</f>
        <v>56.111111111111114</v>
      </c>
      <c r="U5" s="10">
        <v>9</v>
      </c>
      <c r="V5" s="19">
        <f>J5/2</f>
        <v>36.619999999999997</v>
      </c>
      <c r="W5" s="19">
        <f>K5/2</f>
        <v>27.7</v>
      </c>
      <c r="X5" s="19">
        <f>N5/2</f>
        <v>36.53125</v>
      </c>
      <c r="Y5" s="19">
        <f>O5/2</f>
        <v>27.5</v>
      </c>
      <c r="Z5" s="19">
        <f>S5/2</f>
        <v>36.777777777777779</v>
      </c>
      <c r="AA5" s="19">
        <f>T5/2</f>
        <v>28.055555555555557</v>
      </c>
    </row>
    <row r="6" spans="1:27" x14ac:dyDescent="0.25">
      <c r="A6">
        <v>2</v>
      </c>
      <c r="B6" s="3" t="s">
        <v>1</v>
      </c>
      <c r="C6" s="4">
        <v>25</v>
      </c>
      <c r="D6" s="4">
        <v>22</v>
      </c>
      <c r="E6" s="4">
        <v>0</v>
      </c>
      <c r="F6" s="4">
        <v>0</v>
      </c>
      <c r="G6" s="4">
        <v>3</v>
      </c>
      <c r="H6" s="13">
        <v>1901</v>
      </c>
      <c r="I6" s="13">
        <v>1346</v>
      </c>
      <c r="J6" s="14">
        <f t="shared" ref="J6:J16" si="0">H6/C6</f>
        <v>76.040000000000006</v>
      </c>
      <c r="K6" s="15">
        <f t="shared" ref="K6:K16" si="1">I6/C6</f>
        <v>53.84</v>
      </c>
      <c r="L6" s="6">
        <v>998</v>
      </c>
      <c r="M6" s="7">
        <v>674</v>
      </c>
      <c r="N6" s="8">
        <f t="shared" ref="N6:N16" si="2">L6/P6</f>
        <v>76.769230769230774</v>
      </c>
      <c r="O6" s="8">
        <f t="shared" ref="O6:O16" si="3">M6/P6</f>
        <v>51.846153846153847</v>
      </c>
      <c r="P6" s="7">
        <v>13</v>
      </c>
      <c r="Q6" s="10">
        <v>903</v>
      </c>
      <c r="R6" s="10">
        <v>672</v>
      </c>
      <c r="S6" s="11">
        <f t="shared" ref="S6:S16" si="4">Q6/U6</f>
        <v>75.25</v>
      </c>
      <c r="T6" s="11">
        <f t="shared" ref="T6:T16" si="5">R6/U6</f>
        <v>56</v>
      </c>
      <c r="U6" s="10">
        <v>12</v>
      </c>
      <c r="V6" s="19">
        <f t="shared" ref="V6:V16" si="6">J6/2</f>
        <v>38.020000000000003</v>
      </c>
      <c r="W6" s="19">
        <f t="shared" ref="W6:W16" si="7">K6/2</f>
        <v>26.92</v>
      </c>
      <c r="X6" s="19">
        <f t="shared" ref="X6:X16" si="8">N6/2</f>
        <v>38.384615384615387</v>
      </c>
      <c r="Y6" s="19">
        <f t="shared" ref="Y6:Y16" si="9">O6/2</f>
        <v>25.923076923076923</v>
      </c>
      <c r="Z6" s="19">
        <f t="shared" ref="Z6:Z16" si="10">S6/2</f>
        <v>37.625</v>
      </c>
      <c r="AA6" s="19">
        <f t="shared" ref="AA6:AA16" si="11">T6/2</f>
        <v>28</v>
      </c>
    </row>
    <row r="7" spans="1:27" x14ac:dyDescent="0.25">
      <c r="A7">
        <v>3</v>
      </c>
      <c r="B7" s="3" t="s">
        <v>2</v>
      </c>
      <c r="C7" s="4">
        <v>24</v>
      </c>
      <c r="D7" s="4">
        <v>19</v>
      </c>
      <c r="E7" s="4">
        <v>1</v>
      </c>
      <c r="F7" s="4">
        <v>0</v>
      </c>
      <c r="G7" s="4">
        <v>5</v>
      </c>
      <c r="H7" s="13">
        <v>1664</v>
      </c>
      <c r="I7" s="13">
        <v>1324</v>
      </c>
      <c r="J7" s="14">
        <f t="shared" si="0"/>
        <v>69.333333333333329</v>
      </c>
      <c r="K7" s="15">
        <f t="shared" si="1"/>
        <v>55.166666666666664</v>
      </c>
      <c r="L7" s="6">
        <v>939</v>
      </c>
      <c r="M7" s="7">
        <v>698</v>
      </c>
      <c r="N7" s="8">
        <f t="shared" si="2"/>
        <v>72.230769230769226</v>
      </c>
      <c r="O7" s="8">
        <f t="shared" si="3"/>
        <v>53.692307692307693</v>
      </c>
      <c r="P7" s="7">
        <v>13</v>
      </c>
      <c r="Q7" s="10">
        <v>824</v>
      </c>
      <c r="R7" s="10">
        <v>705</v>
      </c>
      <c r="S7" s="11">
        <f t="shared" si="4"/>
        <v>68.666666666666671</v>
      </c>
      <c r="T7" s="11">
        <f t="shared" si="5"/>
        <v>58.75</v>
      </c>
      <c r="U7" s="10">
        <v>12</v>
      </c>
      <c r="V7" s="19">
        <f t="shared" si="6"/>
        <v>34.666666666666664</v>
      </c>
      <c r="W7" s="19">
        <f t="shared" si="7"/>
        <v>27.583333333333332</v>
      </c>
      <c r="X7" s="19">
        <f t="shared" si="8"/>
        <v>36.115384615384613</v>
      </c>
      <c r="Y7" s="19">
        <f t="shared" si="9"/>
        <v>26.846153846153847</v>
      </c>
      <c r="Z7" s="19">
        <f t="shared" si="10"/>
        <v>34.333333333333336</v>
      </c>
      <c r="AA7" s="19">
        <f t="shared" si="11"/>
        <v>29.375</v>
      </c>
    </row>
    <row r="8" spans="1:27" x14ac:dyDescent="0.25">
      <c r="A8">
        <v>4</v>
      </c>
      <c r="B8" s="3" t="s">
        <v>3</v>
      </c>
      <c r="C8" s="4">
        <v>24</v>
      </c>
      <c r="D8" s="4">
        <v>18</v>
      </c>
      <c r="E8" s="4">
        <v>1</v>
      </c>
      <c r="F8" s="4">
        <v>0</v>
      </c>
      <c r="G8" s="4">
        <v>6</v>
      </c>
      <c r="H8" s="13">
        <v>1623</v>
      </c>
      <c r="I8" s="13">
        <v>1456</v>
      </c>
      <c r="J8" s="14">
        <f t="shared" si="0"/>
        <v>67.625</v>
      </c>
      <c r="K8" s="15">
        <f t="shared" si="1"/>
        <v>60.666666666666664</v>
      </c>
      <c r="L8" s="6">
        <v>874</v>
      </c>
      <c r="M8" s="7">
        <v>718</v>
      </c>
      <c r="N8" s="8">
        <f t="shared" si="2"/>
        <v>72.833333333333329</v>
      </c>
      <c r="O8" s="8">
        <f t="shared" si="3"/>
        <v>59.833333333333336</v>
      </c>
      <c r="P8" s="7">
        <v>12</v>
      </c>
      <c r="Q8" s="10">
        <v>749</v>
      </c>
      <c r="R8" s="10">
        <v>738</v>
      </c>
      <c r="S8" s="11">
        <f t="shared" si="4"/>
        <v>62.416666666666664</v>
      </c>
      <c r="T8" s="11">
        <f t="shared" si="5"/>
        <v>61.5</v>
      </c>
      <c r="U8" s="10">
        <v>12</v>
      </c>
      <c r="V8" s="19">
        <f t="shared" si="6"/>
        <v>33.8125</v>
      </c>
      <c r="W8" s="19">
        <f t="shared" si="7"/>
        <v>30.333333333333332</v>
      </c>
      <c r="X8" s="19">
        <f t="shared" si="8"/>
        <v>36.416666666666664</v>
      </c>
      <c r="Y8" s="19">
        <f t="shared" si="9"/>
        <v>29.916666666666668</v>
      </c>
      <c r="Z8" s="19">
        <f t="shared" si="10"/>
        <v>31.208333333333332</v>
      </c>
      <c r="AA8" s="19">
        <f t="shared" si="11"/>
        <v>30.75</v>
      </c>
    </row>
    <row r="9" spans="1:27" x14ac:dyDescent="0.25">
      <c r="A9">
        <v>5</v>
      </c>
      <c r="B9" s="3" t="s">
        <v>4</v>
      </c>
      <c r="C9" s="4">
        <v>24</v>
      </c>
      <c r="D9" s="4">
        <v>16</v>
      </c>
      <c r="E9" s="4">
        <v>0</v>
      </c>
      <c r="F9" s="4">
        <v>0</v>
      </c>
      <c r="G9" s="4">
        <v>8</v>
      </c>
      <c r="H9" s="13">
        <v>1497</v>
      </c>
      <c r="I9" s="13">
        <v>1263</v>
      </c>
      <c r="J9" s="14">
        <f t="shared" si="0"/>
        <v>62.375</v>
      </c>
      <c r="K9" s="15">
        <f t="shared" si="1"/>
        <v>52.625</v>
      </c>
      <c r="L9" s="6">
        <v>986</v>
      </c>
      <c r="M9" s="7">
        <v>786</v>
      </c>
      <c r="N9" s="8">
        <f t="shared" si="2"/>
        <v>65.733333333333334</v>
      </c>
      <c r="O9" s="8">
        <f t="shared" si="3"/>
        <v>52.4</v>
      </c>
      <c r="P9" s="7">
        <v>15</v>
      </c>
      <c r="Q9" s="10">
        <v>612</v>
      </c>
      <c r="R9" s="10">
        <v>551</v>
      </c>
      <c r="S9" s="11">
        <f t="shared" si="4"/>
        <v>61.2</v>
      </c>
      <c r="T9" s="11">
        <f t="shared" si="5"/>
        <v>55.1</v>
      </c>
      <c r="U9" s="10">
        <v>10</v>
      </c>
      <c r="V9" s="19">
        <f t="shared" si="6"/>
        <v>31.1875</v>
      </c>
      <c r="W9" s="19">
        <f t="shared" si="7"/>
        <v>26.3125</v>
      </c>
      <c r="X9" s="19">
        <f t="shared" si="8"/>
        <v>32.866666666666667</v>
      </c>
      <c r="Y9" s="19">
        <f t="shared" si="9"/>
        <v>26.2</v>
      </c>
      <c r="Z9" s="19">
        <f t="shared" si="10"/>
        <v>30.6</v>
      </c>
      <c r="AA9" s="19">
        <f t="shared" si="11"/>
        <v>27.55</v>
      </c>
    </row>
    <row r="10" spans="1:27" x14ac:dyDescent="0.25">
      <c r="A10">
        <v>6</v>
      </c>
      <c r="B10" s="3" t="s">
        <v>5</v>
      </c>
      <c r="C10" s="4">
        <v>24</v>
      </c>
      <c r="D10" s="4">
        <v>13</v>
      </c>
      <c r="E10" s="4">
        <v>0</v>
      </c>
      <c r="F10" s="4">
        <v>0</v>
      </c>
      <c r="G10" s="4">
        <v>11</v>
      </c>
      <c r="H10" s="13">
        <v>1556</v>
      </c>
      <c r="I10" s="13">
        <v>1424</v>
      </c>
      <c r="J10" s="14">
        <f t="shared" si="0"/>
        <v>64.833333333333329</v>
      </c>
      <c r="K10" s="15">
        <f t="shared" si="1"/>
        <v>59.333333333333336</v>
      </c>
      <c r="L10" s="6">
        <v>705</v>
      </c>
      <c r="M10" s="7">
        <v>684</v>
      </c>
      <c r="N10" s="8">
        <f t="shared" si="2"/>
        <v>64.090909090909093</v>
      </c>
      <c r="O10" s="8">
        <f t="shared" si="3"/>
        <v>62.18181818181818</v>
      </c>
      <c r="P10" s="7">
        <v>11</v>
      </c>
      <c r="Q10" s="10">
        <v>933</v>
      </c>
      <c r="R10" s="10">
        <v>820</v>
      </c>
      <c r="S10" s="11">
        <f t="shared" si="4"/>
        <v>66.642857142857139</v>
      </c>
      <c r="T10" s="11">
        <f t="shared" si="5"/>
        <v>58.571428571428569</v>
      </c>
      <c r="U10" s="10">
        <v>14</v>
      </c>
      <c r="V10" s="19">
        <f t="shared" si="6"/>
        <v>32.416666666666664</v>
      </c>
      <c r="W10" s="19">
        <f t="shared" si="7"/>
        <v>29.666666666666668</v>
      </c>
      <c r="X10" s="19">
        <f t="shared" si="8"/>
        <v>32.045454545454547</v>
      </c>
      <c r="Y10" s="19">
        <f t="shared" si="9"/>
        <v>31.09090909090909</v>
      </c>
      <c r="Z10" s="19">
        <f t="shared" si="10"/>
        <v>33.321428571428569</v>
      </c>
      <c r="AA10" s="19">
        <f t="shared" si="11"/>
        <v>29.285714285714285</v>
      </c>
    </row>
    <row r="11" spans="1:27" x14ac:dyDescent="0.25">
      <c r="A11">
        <v>7</v>
      </c>
      <c r="B11" s="3" t="s">
        <v>6</v>
      </c>
      <c r="C11" s="4">
        <v>24</v>
      </c>
      <c r="D11" s="4">
        <v>12</v>
      </c>
      <c r="E11" s="4">
        <v>0</v>
      </c>
      <c r="F11" s="4">
        <v>1</v>
      </c>
      <c r="G11" s="4">
        <v>12</v>
      </c>
      <c r="H11" s="13">
        <v>1589</v>
      </c>
      <c r="I11" s="13">
        <v>1534</v>
      </c>
      <c r="J11" s="14">
        <f t="shared" si="0"/>
        <v>66.208333333333329</v>
      </c>
      <c r="K11" s="15">
        <f t="shared" si="1"/>
        <v>63.916666666666664</v>
      </c>
      <c r="L11" s="6">
        <v>828</v>
      </c>
      <c r="M11" s="7">
        <v>769</v>
      </c>
      <c r="N11" s="8">
        <f t="shared" si="2"/>
        <v>69</v>
      </c>
      <c r="O11" s="8">
        <f t="shared" si="3"/>
        <v>64.083333333333329</v>
      </c>
      <c r="P11" s="7">
        <v>12</v>
      </c>
      <c r="Q11" s="10">
        <v>761</v>
      </c>
      <c r="R11" s="10">
        <v>765</v>
      </c>
      <c r="S11" s="11">
        <f t="shared" si="4"/>
        <v>63.416666666666664</v>
      </c>
      <c r="T11" s="11">
        <f t="shared" si="5"/>
        <v>63.75</v>
      </c>
      <c r="U11" s="10">
        <v>12</v>
      </c>
      <c r="V11" s="19">
        <f t="shared" si="6"/>
        <v>33.104166666666664</v>
      </c>
      <c r="W11" s="19">
        <f t="shared" si="7"/>
        <v>31.958333333333332</v>
      </c>
      <c r="X11" s="19">
        <f t="shared" si="8"/>
        <v>34.5</v>
      </c>
      <c r="Y11" s="19">
        <f t="shared" si="9"/>
        <v>32.041666666666664</v>
      </c>
      <c r="Z11" s="19">
        <f t="shared" si="10"/>
        <v>31.708333333333332</v>
      </c>
      <c r="AA11" s="19">
        <f t="shared" si="11"/>
        <v>31.875</v>
      </c>
    </row>
    <row r="12" spans="1:27" x14ac:dyDescent="0.25">
      <c r="A12">
        <v>8</v>
      </c>
      <c r="B12" s="3" t="s">
        <v>7</v>
      </c>
      <c r="C12" s="4">
        <v>25</v>
      </c>
      <c r="D12" s="4">
        <v>7</v>
      </c>
      <c r="E12" s="4">
        <v>1</v>
      </c>
      <c r="F12" s="4">
        <v>0</v>
      </c>
      <c r="G12" s="4">
        <v>18</v>
      </c>
      <c r="H12" s="13">
        <v>1527</v>
      </c>
      <c r="I12" s="13">
        <v>1745</v>
      </c>
      <c r="J12" s="14">
        <f t="shared" si="0"/>
        <v>61.08</v>
      </c>
      <c r="K12" s="15">
        <f t="shared" si="1"/>
        <v>69.8</v>
      </c>
      <c r="L12" s="6">
        <v>784</v>
      </c>
      <c r="M12" s="7">
        <v>828</v>
      </c>
      <c r="N12" s="8">
        <f t="shared" si="2"/>
        <v>65.333333333333329</v>
      </c>
      <c r="O12" s="8">
        <f t="shared" si="3"/>
        <v>69</v>
      </c>
      <c r="P12" s="7">
        <v>12</v>
      </c>
      <c r="Q12" s="10">
        <v>743</v>
      </c>
      <c r="R12" s="10">
        <v>917</v>
      </c>
      <c r="S12" s="11">
        <f t="shared" si="4"/>
        <v>57.153846153846153</v>
      </c>
      <c r="T12" s="11">
        <f t="shared" si="5"/>
        <v>70.538461538461533</v>
      </c>
      <c r="U12" s="10">
        <v>13</v>
      </c>
      <c r="V12" s="19">
        <f t="shared" si="6"/>
        <v>30.54</v>
      </c>
      <c r="W12" s="19">
        <f t="shared" si="7"/>
        <v>34.9</v>
      </c>
      <c r="X12" s="19">
        <f t="shared" si="8"/>
        <v>32.666666666666664</v>
      </c>
      <c r="Y12" s="19">
        <f t="shared" si="9"/>
        <v>34.5</v>
      </c>
      <c r="Z12" s="19">
        <f t="shared" si="10"/>
        <v>28.576923076923077</v>
      </c>
      <c r="AA12" s="19">
        <f t="shared" si="11"/>
        <v>35.269230769230766</v>
      </c>
    </row>
    <row r="13" spans="1:27" x14ac:dyDescent="0.25">
      <c r="A13">
        <v>9</v>
      </c>
      <c r="B13" s="3" t="s">
        <v>8</v>
      </c>
      <c r="C13" s="4">
        <v>24</v>
      </c>
      <c r="D13" s="4">
        <v>6</v>
      </c>
      <c r="E13" s="4">
        <v>0</v>
      </c>
      <c r="F13" s="4">
        <v>0</v>
      </c>
      <c r="G13" s="4">
        <v>18</v>
      </c>
      <c r="H13" s="13">
        <v>1487</v>
      </c>
      <c r="I13" s="13">
        <v>1751</v>
      </c>
      <c r="J13" s="14">
        <f t="shared" si="0"/>
        <v>61.958333333333336</v>
      </c>
      <c r="K13" s="15">
        <f t="shared" si="1"/>
        <v>72.958333333333329</v>
      </c>
      <c r="L13" s="6">
        <v>644</v>
      </c>
      <c r="M13" s="7">
        <v>692</v>
      </c>
      <c r="N13" s="8">
        <f t="shared" si="2"/>
        <v>64.400000000000006</v>
      </c>
      <c r="O13" s="8">
        <f t="shared" si="3"/>
        <v>69.2</v>
      </c>
      <c r="P13" s="7">
        <v>10</v>
      </c>
      <c r="Q13" s="10">
        <v>843</v>
      </c>
      <c r="R13" s="10">
        <v>1059</v>
      </c>
      <c r="S13" s="11">
        <f t="shared" si="4"/>
        <v>60.214285714285715</v>
      </c>
      <c r="T13" s="11">
        <f t="shared" si="5"/>
        <v>75.642857142857139</v>
      </c>
      <c r="U13" s="10">
        <v>14</v>
      </c>
      <c r="V13" s="19">
        <f t="shared" si="6"/>
        <v>30.979166666666668</v>
      </c>
      <c r="W13" s="19">
        <f t="shared" si="7"/>
        <v>36.479166666666664</v>
      </c>
      <c r="X13" s="19">
        <f t="shared" si="8"/>
        <v>32.200000000000003</v>
      </c>
      <c r="Y13" s="19">
        <f t="shared" si="9"/>
        <v>34.6</v>
      </c>
      <c r="Z13" s="19">
        <f t="shared" si="10"/>
        <v>30.107142857142858</v>
      </c>
      <c r="AA13" s="19">
        <f t="shared" si="11"/>
        <v>37.821428571428569</v>
      </c>
    </row>
    <row r="14" spans="1:27" x14ac:dyDescent="0.25">
      <c r="A14">
        <v>10</v>
      </c>
      <c r="B14" s="3" t="s">
        <v>9</v>
      </c>
      <c r="C14" s="4">
        <v>23</v>
      </c>
      <c r="D14" s="4">
        <v>5</v>
      </c>
      <c r="E14" s="4">
        <v>1</v>
      </c>
      <c r="F14" s="4">
        <v>0</v>
      </c>
      <c r="G14" s="4">
        <v>18</v>
      </c>
      <c r="H14" s="13">
        <v>1269</v>
      </c>
      <c r="I14" s="13">
        <v>1681</v>
      </c>
      <c r="J14" s="14">
        <f t="shared" si="0"/>
        <v>55.173913043478258</v>
      </c>
      <c r="K14" s="15">
        <f t="shared" si="1"/>
        <v>73.086956521739125</v>
      </c>
      <c r="L14" s="6">
        <v>741</v>
      </c>
      <c r="M14" s="7">
        <v>968</v>
      </c>
      <c r="N14" s="8">
        <f t="shared" si="2"/>
        <v>57</v>
      </c>
      <c r="O14" s="8">
        <f t="shared" si="3"/>
        <v>74.461538461538467</v>
      </c>
      <c r="P14" s="7">
        <v>13</v>
      </c>
      <c r="Q14" s="10">
        <v>681</v>
      </c>
      <c r="R14" s="10">
        <v>913</v>
      </c>
      <c r="S14" s="11">
        <f t="shared" si="4"/>
        <v>56.75</v>
      </c>
      <c r="T14" s="11">
        <f t="shared" si="5"/>
        <v>76.083333333333329</v>
      </c>
      <c r="U14" s="10">
        <v>12</v>
      </c>
      <c r="V14" s="19">
        <f t="shared" si="6"/>
        <v>27.586956521739129</v>
      </c>
      <c r="W14" s="19">
        <f t="shared" si="7"/>
        <v>36.543478260869563</v>
      </c>
      <c r="X14" s="19">
        <f t="shared" si="8"/>
        <v>28.5</v>
      </c>
      <c r="Y14" s="19">
        <f t="shared" si="9"/>
        <v>37.230769230769234</v>
      </c>
      <c r="Z14" s="19">
        <f t="shared" si="10"/>
        <v>28.375</v>
      </c>
      <c r="AA14" s="19">
        <f t="shared" si="11"/>
        <v>38.041666666666664</v>
      </c>
    </row>
    <row r="15" spans="1:27" x14ac:dyDescent="0.25">
      <c r="A15">
        <v>11</v>
      </c>
      <c r="B15" s="3" t="s">
        <v>10</v>
      </c>
      <c r="C15" s="4">
        <v>25</v>
      </c>
      <c r="D15" s="4">
        <v>2</v>
      </c>
      <c r="E15" s="4">
        <v>0</v>
      </c>
      <c r="F15" s="4">
        <v>1</v>
      </c>
      <c r="G15" s="4">
        <v>23</v>
      </c>
      <c r="H15" s="13">
        <v>1330</v>
      </c>
      <c r="I15" s="13">
        <v>1803</v>
      </c>
      <c r="J15" s="14">
        <f t="shared" si="0"/>
        <v>53.2</v>
      </c>
      <c r="K15" s="15">
        <f t="shared" si="1"/>
        <v>72.12</v>
      </c>
      <c r="L15" s="6">
        <v>566</v>
      </c>
      <c r="M15" s="7">
        <v>753</v>
      </c>
      <c r="N15" s="8">
        <f t="shared" si="2"/>
        <v>51.454545454545453</v>
      </c>
      <c r="O15" s="8">
        <f t="shared" si="3"/>
        <v>68.454545454545453</v>
      </c>
      <c r="P15" s="7">
        <v>11</v>
      </c>
      <c r="Q15" s="10">
        <v>764</v>
      </c>
      <c r="R15" s="10">
        <v>1050</v>
      </c>
      <c r="S15" s="11">
        <f t="shared" si="4"/>
        <v>54.571428571428569</v>
      </c>
      <c r="T15" s="11">
        <f t="shared" si="5"/>
        <v>75</v>
      </c>
      <c r="U15" s="10">
        <v>14</v>
      </c>
      <c r="V15" s="19">
        <f t="shared" si="6"/>
        <v>26.6</v>
      </c>
      <c r="W15" s="19">
        <f t="shared" si="7"/>
        <v>36.06</v>
      </c>
      <c r="X15" s="19">
        <f t="shared" si="8"/>
        <v>25.727272727272727</v>
      </c>
      <c r="Y15" s="19">
        <f t="shared" si="9"/>
        <v>34.227272727272727</v>
      </c>
      <c r="Z15" s="19">
        <f t="shared" si="10"/>
        <v>27.285714285714285</v>
      </c>
      <c r="AA15" s="19">
        <f t="shared" si="11"/>
        <v>37.5</v>
      </c>
    </row>
    <row r="16" spans="1:27" x14ac:dyDescent="0.25">
      <c r="A16">
        <v>12</v>
      </c>
      <c r="B16" s="3" t="s">
        <v>11</v>
      </c>
      <c r="C16" s="4">
        <v>25</v>
      </c>
      <c r="D16" s="4">
        <v>2</v>
      </c>
      <c r="E16" s="4">
        <v>0</v>
      </c>
      <c r="F16" s="4">
        <v>1</v>
      </c>
      <c r="G16" s="4">
        <v>23</v>
      </c>
      <c r="H16" s="13">
        <v>1339</v>
      </c>
      <c r="I16" s="13">
        <v>1901</v>
      </c>
      <c r="J16" s="14">
        <f t="shared" si="0"/>
        <v>53.56</v>
      </c>
      <c r="K16" s="15">
        <f t="shared" si="1"/>
        <v>76.040000000000006</v>
      </c>
      <c r="L16" s="6">
        <v>587</v>
      </c>
      <c r="M16" s="7">
        <v>857</v>
      </c>
      <c r="N16" s="8">
        <f t="shared" si="2"/>
        <v>53.363636363636367</v>
      </c>
      <c r="O16" s="8">
        <f t="shared" si="3"/>
        <v>77.909090909090907</v>
      </c>
      <c r="P16" s="7">
        <v>11</v>
      </c>
      <c r="Q16" s="10">
        <v>832</v>
      </c>
      <c r="R16" s="10">
        <v>1126</v>
      </c>
      <c r="S16" s="11">
        <f t="shared" si="4"/>
        <v>55.466666666666669</v>
      </c>
      <c r="T16" s="11">
        <f t="shared" si="5"/>
        <v>75.066666666666663</v>
      </c>
      <c r="U16" s="10">
        <v>15</v>
      </c>
      <c r="V16" s="19">
        <f t="shared" si="6"/>
        <v>26.78</v>
      </c>
      <c r="W16" s="19">
        <f t="shared" si="7"/>
        <v>38.020000000000003</v>
      </c>
      <c r="X16" s="19">
        <f t="shared" si="8"/>
        <v>26.681818181818183</v>
      </c>
      <c r="Y16" s="19">
        <f t="shared" si="9"/>
        <v>38.954545454545453</v>
      </c>
      <c r="Z16" s="19">
        <f t="shared" si="10"/>
        <v>27.733333333333334</v>
      </c>
      <c r="AA16" s="19">
        <f t="shared" si="11"/>
        <v>37.533333333333331</v>
      </c>
    </row>
    <row r="18" spans="15:15" x14ac:dyDescent="0.25">
      <c r="O18" t="s">
        <v>23</v>
      </c>
    </row>
    <row r="19" spans="15:15" x14ac:dyDescent="0.25">
      <c r="O19" s="4">
        <v>49</v>
      </c>
    </row>
    <row r="20" spans="15:15" x14ac:dyDescent="0.25">
      <c r="O20" s="4">
        <v>47</v>
      </c>
    </row>
    <row r="21" spans="15:15" x14ac:dyDescent="0.25">
      <c r="O21" s="4">
        <v>43</v>
      </c>
    </row>
    <row r="22" spans="15:15" x14ac:dyDescent="0.25">
      <c r="O22" s="4">
        <v>42</v>
      </c>
    </row>
    <row r="23" spans="15:15" x14ac:dyDescent="0.25">
      <c r="O23" s="4">
        <v>40</v>
      </c>
    </row>
    <row r="24" spans="15:15" x14ac:dyDescent="0.25">
      <c r="O24" s="4">
        <v>37</v>
      </c>
    </row>
    <row r="25" spans="15:15" x14ac:dyDescent="0.25">
      <c r="O25" s="4">
        <v>36</v>
      </c>
    </row>
    <row r="26" spans="15:15" x14ac:dyDescent="0.25">
      <c r="O26" s="4">
        <v>32</v>
      </c>
    </row>
    <row r="27" spans="15:15" x14ac:dyDescent="0.25">
      <c r="O27" s="4">
        <v>30</v>
      </c>
    </row>
    <row r="28" spans="15:15" x14ac:dyDescent="0.25">
      <c r="O28" s="4">
        <v>28</v>
      </c>
    </row>
    <row r="29" spans="15:15" x14ac:dyDescent="0.25">
      <c r="O29" s="4">
        <v>27</v>
      </c>
    </row>
    <row r="30" spans="15:15" x14ac:dyDescent="0.25">
      <c r="O30" s="4">
        <v>27</v>
      </c>
    </row>
  </sheetData>
  <mergeCells count="6">
    <mergeCell ref="Z3:AA3"/>
    <mergeCell ref="H3:K3"/>
    <mergeCell ref="L3:P3"/>
    <mergeCell ref="Q3:U3"/>
    <mergeCell ref="V3:W3"/>
    <mergeCell ref="X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>
      <selection activeCell="F25" sqref="F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Main</vt:lpstr>
      <vt:lpstr>Teams</vt:lpstr>
      <vt:lpstr>Indo</vt:lpstr>
      <vt:lpstr>Лист4</vt:lpstr>
      <vt:lpstr>liga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Клейменов Денис Валерьевич</dc:creator>
  <cp:lastModifiedBy>Клейменов Денис Валерьевич</cp:lastModifiedBy>
  <dcterms:created xsi:type="dcterms:W3CDTF">2013-04-03T12:08:06Z</dcterms:created>
  <dcterms:modified xsi:type="dcterms:W3CDTF">2013-04-04T07:10:23Z</dcterms:modified>
</cp:coreProperties>
</file>