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 codeName="{1AED2BDD-1FA3-CEF2-32D4-FBADEFEB71EE}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Rus\Desktop\"/>
    </mc:Choice>
  </mc:AlternateContent>
  <xr:revisionPtr revIDLastSave="0" documentId="13_ncr:1_{DC11297F-7244-494D-A2DE-3326F9FC2DE9}" xr6:coauthVersionLast="44" xr6:coauthVersionMax="44" xr10:uidLastSave="{00000000-0000-0000-0000-000000000000}"/>
  <bookViews>
    <workbookView xWindow="-120" yWindow="-120" windowWidth="29040" windowHeight="15225" firstSheet="1" activeTab="1" xr2:uid="{00000000-000D-0000-FFFF-FFFF00000000}"/>
  </bookViews>
  <sheets>
    <sheet name="Loan" sheetId="1" state="hidden" r:id="rId1"/>
    <sheet name="test3" sheetId="44" r:id="rId2"/>
    <sheet name="Лист1" sheetId="2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" i="1" l="1"/>
  <c r="F334" i="1" s="1"/>
  <c r="F14" i="1" l="1"/>
  <c r="F35" i="1"/>
  <c r="F59" i="1"/>
  <c r="F90" i="1"/>
  <c r="F150" i="1"/>
  <c r="F16" i="1"/>
  <c r="F27" i="1"/>
  <c r="F38" i="1"/>
  <c r="F48" i="1"/>
  <c r="F63" i="1"/>
  <c r="F78" i="1"/>
  <c r="F94" i="1"/>
  <c r="F126" i="1"/>
  <c r="F158" i="1"/>
  <c r="F24" i="1"/>
  <c r="F46" i="1"/>
  <c r="F74" i="1"/>
  <c r="F118" i="1"/>
  <c r="F19" i="1"/>
  <c r="F30" i="1"/>
  <c r="F40" i="1"/>
  <c r="F51" i="1"/>
  <c r="F66" i="1"/>
  <c r="F82" i="1"/>
  <c r="F102" i="1"/>
  <c r="F134" i="1"/>
  <c r="F166" i="1"/>
  <c r="F22" i="1"/>
  <c r="F32" i="1"/>
  <c r="F43" i="1"/>
  <c r="F55" i="1"/>
  <c r="F70" i="1"/>
  <c r="F86" i="1"/>
  <c r="F110" i="1"/>
  <c r="F142" i="1"/>
  <c r="F174" i="1"/>
  <c r="F98" i="1"/>
  <c r="F106" i="1"/>
  <c r="F114" i="1"/>
  <c r="F122" i="1"/>
  <c r="F130" i="1"/>
  <c r="F138" i="1"/>
  <c r="F146" i="1"/>
  <c r="F154" i="1"/>
  <c r="F162" i="1"/>
  <c r="F170" i="1"/>
  <c r="F178" i="1"/>
  <c r="F186" i="1"/>
  <c r="F194" i="1"/>
  <c r="F202" i="1"/>
  <c r="F210" i="1"/>
  <c r="F218" i="1"/>
  <c r="F226" i="1"/>
  <c r="F234" i="1"/>
  <c r="F242" i="1"/>
  <c r="F250" i="1"/>
  <c r="F258" i="1"/>
  <c r="F266" i="1"/>
  <c r="F274" i="1"/>
  <c r="F282" i="1"/>
  <c r="F290" i="1"/>
  <c r="F298" i="1"/>
  <c r="F306" i="1"/>
  <c r="F314" i="1"/>
  <c r="F322" i="1"/>
  <c r="F330" i="1"/>
  <c r="F15" i="1"/>
  <c r="F20" i="1"/>
  <c r="F26" i="1"/>
  <c r="F31" i="1"/>
  <c r="F36" i="1"/>
  <c r="F42" i="1"/>
  <c r="F47" i="1"/>
  <c r="F54" i="1"/>
  <c r="F62" i="1"/>
  <c r="F67" i="1"/>
  <c r="F75" i="1"/>
  <c r="F83" i="1"/>
  <c r="F91" i="1"/>
  <c r="F99" i="1"/>
  <c r="F107" i="1"/>
  <c r="F115" i="1"/>
  <c r="F123" i="1"/>
  <c r="F131" i="1"/>
  <c r="F139" i="1"/>
  <c r="F147" i="1"/>
  <c r="F155" i="1"/>
  <c r="F163" i="1"/>
  <c r="F171" i="1"/>
  <c r="F179" i="1"/>
  <c r="F187" i="1"/>
  <c r="F195" i="1"/>
  <c r="F203" i="1"/>
  <c r="F211" i="1"/>
  <c r="F219" i="1"/>
  <c r="F227" i="1"/>
  <c r="F235" i="1"/>
  <c r="F243" i="1"/>
  <c r="F251" i="1"/>
  <c r="F259" i="1"/>
  <c r="F267" i="1"/>
  <c r="F275" i="1"/>
  <c r="F283" i="1"/>
  <c r="F291" i="1"/>
  <c r="F299" i="1"/>
  <c r="F307" i="1"/>
  <c r="F315" i="1"/>
  <c r="F323" i="1"/>
  <c r="F331" i="1"/>
  <c r="F182" i="1"/>
  <c r="F190" i="1"/>
  <c r="F198" i="1"/>
  <c r="F206" i="1"/>
  <c r="F214" i="1"/>
  <c r="F222" i="1"/>
  <c r="F230" i="1"/>
  <c r="F238" i="1"/>
  <c r="F246" i="1"/>
  <c r="F254" i="1"/>
  <c r="F262" i="1"/>
  <c r="F270" i="1"/>
  <c r="F278" i="1"/>
  <c r="F286" i="1"/>
  <c r="F294" i="1"/>
  <c r="F302" i="1"/>
  <c r="F310" i="1"/>
  <c r="F318" i="1"/>
  <c r="F326" i="1"/>
  <c r="G13" i="1"/>
  <c r="F333" i="1"/>
  <c r="F329" i="1"/>
  <c r="F325" i="1"/>
  <c r="F321" i="1"/>
  <c r="F317" i="1"/>
  <c r="F313" i="1"/>
  <c r="F309" i="1"/>
  <c r="F305" i="1"/>
  <c r="F301" i="1"/>
  <c r="F297" i="1"/>
  <c r="F293" i="1"/>
  <c r="F289" i="1"/>
  <c r="F285" i="1"/>
  <c r="F281" i="1"/>
  <c r="F277" i="1"/>
  <c r="F273" i="1"/>
  <c r="F269" i="1"/>
  <c r="F265" i="1"/>
  <c r="F261" i="1"/>
  <c r="F257" i="1"/>
  <c r="F253" i="1"/>
  <c r="F249" i="1"/>
  <c r="F245" i="1"/>
  <c r="F241" i="1"/>
  <c r="F237" i="1"/>
  <c r="F233" i="1"/>
  <c r="F229" i="1"/>
  <c r="F225" i="1"/>
  <c r="F221" i="1"/>
  <c r="F217" i="1"/>
  <c r="F213" i="1"/>
  <c r="F209" i="1"/>
  <c r="F205" i="1"/>
  <c r="F201" i="1"/>
  <c r="F197" i="1"/>
  <c r="F193" i="1"/>
  <c r="F189" i="1"/>
  <c r="F185" i="1"/>
  <c r="F181" i="1"/>
  <c r="F177" i="1"/>
  <c r="F173" i="1"/>
  <c r="F169" i="1"/>
  <c r="F165" i="1"/>
  <c r="F161" i="1"/>
  <c r="F157" i="1"/>
  <c r="F153" i="1"/>
  <c r="F149" i="1"/>
  <c r="F145" i="1"/>
  <c r="F141" i="1"/>
  <c r="F137" i="1"/>
  <c r="F133" i="1"/>
  <c r="F129" i="1"/>
  <c r="F125" i="1"/>
  <c r="F121" i="1"/>
  <c r="F117" i="1"/>
  <c r="F113" i="1"/>
  <c r="F109" i="1"/>
  <c r="F105" i="1"/>
  <c r="F101" i="1"/>
  <c r="F97" i="1"/>
  <c r="F93" i="1"/>
  <c r="F89" i="1"/>
  <c r="F85" i="1"/>
  <c r="F81" i="1"/>
  <c r="F77" i="1"/>
  <c r="F73" i="1"/>
  <c r="F69" i="1"/>
  <c r="F65" i="1"/>
  <c r="F61" i="1"/>
  <c r="F57" i="1"/>
  <c r="F53" i="1"/>
  <c r="F49" i="1"/>
  <c r="F45" i="1"/>
  <c r="F41" i="1"/>
  <c r="F37" i="1"/>
  <c r="F33" i="1"/>
  <c r="F29" i="1"/>
  <c r="F25" i="1"/>
  <c r="F21" i="1"/>
  <c r="F17" i="1"/>
  <c r="F13" i="1"/>
  <c r="F60" i="1"/>
  <c r="F56" i="1"/>
  <c r="F52" i="1"/>
  <c r="F336" i="1"/>
  <c r="F332" i="1"/>
  <c r="F328" i="1"/>
  <c r="F324" i="1"/>
  <c r="F320" i="1"/>
  <c r="F316" i="1"/>
  <c r="F312" i="1"/>
  <c r="F308" i="1"/>
  <c r="F304" i="1"/>
  <c r="F300" i="1"/>
  <c r="F296" i="1"/>
  <c r="F292" i="1"/>
  <c r="F288" i="1"/>
  <c r="F284" i="1"/>
  <c r="F280" i="1"/>
  <c r="F276" i="1"/>
  <c r="F272" i="1"/>
  <c r="F268" i="1"/>
  <c r="F264" i="1"/>
  <c r="F260" i="1"/>
  <c r="F256" i="1"/>
  <c r="F252" i="1"/>
  <c r="F248" i="1"/>
  <c r="F244" i="1"/>
  <c r="F240" i="1"/>
  <c r="F236" i="1"/>
  <c r="F232" i="1"/>
  <c r="F228" i="1"/>
  <c r="F224" i="1"/>
  <c r="F220" i="1"/>
  <c r="F216" i="1"/>
  <c r="F212" i="1"/>
  <c r="F208" i="1"/>
  <c r="F204" i="1"/>
  <c r="F200" i="1"/>
  <c r="F196" i="1"/>
  <c r="F192" i="1"/>
  <c r="F188" i="1"/>
  <c r="F184" i="1"/>
  <c r="F180" i="1"/>
  <c r="F176" i="1"/>
  <c r="F172" i="1"/>
  <c r="F168" i="1"/>
  <c r="F164" i="1"/>
  <c r="F160" i="1"/>
  <c r="F156" i="1"/>
  <c r="F152" i="1"/>
  <c r="F148" i="1"/>
  <c r="F144" i="1"/>
  <c r="F140" i="1"/>
  <c r="F136" i="1"/>
  <c r="F132" i="1"/>
  <c r="F128" i="1"/>
  <c r="F124" i="1"/>
  <c r="F120" i="1"/>
  <c r="F116" i="1"/>
  <c r="F112" i="1"/>
  <c r="F108" i="1"/>
  <c r="F104" i="1"/>
  <c r="F100" i="1"/>
  <c r="F96" i="1"/>
  <c r="F92" i="1"/>
  <c r="F88" i="1"/>
  <c r="F84" i="1"/>
  <c r="F80" i="1"/>
  <c r="F76" i="1"/>
  <c r="F72" i="1"/>
  <c r="F68" i="1"/>
  <c r="F18" i="1"/>
  <c r="F23" i="1"/>
  <c r="F28" i="1"/>
  <c r="F34" i="1"/>
  <c r="F39" i="1"/>
  <c r="F44" i="1"/>
  <c r="F50" i="1"/>
  <c r="F58" i="1"/>
  <c r="F64" i="1"/>
  <c r="F71" i="1"/>
  <c r="F79" i="1"/>
  <c r="F87" i="1"/>
  <c r="F95" i="1"/>
  <c r="F103" i="1"/>
  <c r="F111" i="1"/>
  <c r="F119" i="1"/>
  <c r="F127" i="1"/>
  <c r="F135" i="1"/>
  <c r="F143" i="1"/>
  <c r="F151" i="1"/>
  <c r="F159" i="1"/>
  <c r="F167" i="1"/>
  <c r="F175" i="1"/>
  <c r="F183" i="1"/>
  <c r="F191" i="1"/>
  <c r="F199" i="1"/>
  <c r="F207" i="1"/>
  <c r="F215" i="1"/>
  <c r="F223" i="1"/>
  <c r="F231" i="1"/>
  <c r="F239" i="1"/>
  <c r="F247" i="1"/>
  <c r="F255" i="1"/>
  <c r="F263" i="1"/>
  <c r="F271" i="1"/>
  <c r="F279" i="1"/>
  <c r="F287" i="1"/>
  <c r="F295" i="1"/>
  <c r="F303" i="1"/>
  <c r="F311" i="1"/>
  <c r="F319" i="1"/>
  <c r="F327" i="1"/>
  <c r="F335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F8" i="1"/>
  <c r="E131" i="1"/>
  <c r="E132" i="1"/>
  <c r="E126" i="1"/>
  <c r="E127" i="1"/>
  <c r="E128" i="1"/>
  <c r="E129" i="1"/>
  <c r="E130" i="1"/>
  <c r="E121" i="1"/>
  <c r="E122" i="1"/>
  <c r="E123" i="1"/>
  <c r="E124" i="1"/>
  <c r="E125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13" i="1"/>
  <c r="F10" i="1"/>
  <c r="H13" i="1" l="1"/>
  <c r="I13" i="1" l="1"/>
  <c r="G14" i="1" s="1"/>
  <c r="H14" i="1" l="1"/>
  <c r="I14" i="1" s="1"/>
  <c r="G15" i="1" s="1"/>
  <c r="H15" i="1" s="1"/>
  <c r="I15" i="1" s="1"/>
  <c r="G16" i="1" s="1"/>
  <c r="H16" i="1" l="1"/>
  <c r="I16" i="1" s="1"/>
  <c r="G17" i="1" s="1"/>
  <c r="H17" i="1" l="1"/>
  <c r="I17" i="1" s="1"/>
  <c r="G18" i="1" s="1"/>
  <c r="H18" i="1" l="1"/>
  <c r="I18" i="1" s="1"/>
  <c r="G19" i="1" l="1"/>
  <c r="H19" i="1" l="1"/>
  <c r="I19" i="1" s="1"/>
  <c r="G20" i="1" l="1"/>
  <c r="H20" i="1" l="1"/>
  <c r="I20" i="1" s="1"/>
  <c r="G21" i="1" s="1"/>
  <c r="H21" i="1" l="1"/>
  <c r="I21" i="1" s="1"/>
  <c r="G22" i="1" s="1"/>
  <c r="H22" i="1" l="1"/>
  <c r="I22" i="1" s="1"/>
  <c r="G23" i="1" s="1"/>
  <c r="H23" i="1" l="1"/>
  <c r="I23" i="1" s="1"/>
  <c r="G24" i="1" s="1"/>
  <c r="H24" i="1" l="1"/>
  <c r="I24" i="1" s="1"/>
  <c r="G25" i="1" s="1"/>
  <c r="H25" i="1" l="1"/>
  <c r="I25" i="1" s="1"/>
  <c r="G26" i="1" s="1"/>
  <c r="H26" i="1" l="1"/>
  <c r="I26" i="1" s="1"/>
  <c r="G27" i="1" s="1"/>
  <c r="H27" i="1" l="1"/>
  <c r="I27" i="1" s="1"/>
  <c r="G28" i="1" s="1"/>
  <c r="H28" i="1" l="1"/>
  <c r="I28" i="1" s="1"/>
  <c r="G29" i="1" s="1"/>
  <c r="H29" i="1" l="1"/>
  <c r="I29" i="1" s="1"/>
  <c r="G30" i="1" s="1"/>
  <c r="H30" i="1" l="1"/>
  <c r="I30" i="1" s="1"/>
  <c r="G31" i="1" s="1"/>
  <c r="H31" i="1" l="1"/>
  <c r="I31" i="1" s="1"/>
  <c r="G32" i="1" s="1"/>
  <c r="H32" i="1" l="1"/>
  <c r="I32" i="1" s="1"/>
  <c r="G33" i="1" s="1"/>
  <c r="H33" i="1" l="1"/>
  <c r="I33" i="1" s="1"/>
  <c r="G34" i="1" s="1"/>
  <c r="H34" i="1" l="1"/>
  <c r="I34" i="1" s="1"/>
  <c r="G35" i="1" s="1"/>
  <c r="H35" i="1" l="1"/>
  <c r="I35" i="1" s="1"/>
  <c r="G36" i="1" s="1"/>
  <c r="H36" i="1" l="1"/>
  <c r="I36" i="1" s="1"/>
  <c r="G37" i="1" s="1"/>
  <c r="H37" i="1" l="1"/>
  <c r="I37" i="1" s="1"/>
  <c r="G38" i="1" s="1"/>
  <c r="H38" i="1" l="1"/>
  <c r="I38" i="1" s="1"/>
  <c r="G39" i="1" s="1"/>
  <c r="H39" i="1" l="1"/>
  <c r="I39" i="1" s="1"/>
  <c r="G40" i="1" l="1"/>
  <c r="H40" i="1" l="1"/>
  <c r="I40" i="1" s="1"/>
  <c r="G41" i="1" s="1"/>
  <c r="H41" i="1" l="1"/>
  <c r="I41" i="1" s="1"/>
  <c r="G42" i="1" s="1"/>
  <c r="H42" i="1" l="1"/>
  <c r="I42" i="1" s="1"/>
  <c r="G43" i="1" s="1"/>
  <c r="H43" i="1" l="1"/>
  <c r="I43" i="1" s="1"/>
  <c r="G44" i="1" s="1"/>
  <c r="H44" i="1" l="1"/>
  <c r="I44" i="1" s="1"/>
  <c r="G45" i="1" s="1"/>
  <c r="H45" i="1" l="1"/>
  <c r="I45" i="1" s="1"/>
  <c r="G46" i="1" s="1"/>
  <c r="H46" i="1" l="1"/>
  <c r="I46" i="1" s="1"/>
  <c r="G47" i="1" s="1"/>
  <c r="H47" i="1" l="1"/>
  <c r="I47" i="1" s="1"/>
  <c r="G48" i="1" s="1"/>
  <c r="H48" i="1" l="1"/>
  <c r="I48" i="1" s="1"/>
  <c r="G49" i="1" s="1"/>
  <c r="H49" i="1" l="1"/>
  <c r="I49" i="1" s="1"/>
  <c r="G50" i="1" s="1"/>
  <c r="H50" i="1" l="1"/>
  <c r="I50" i="1" s="1"/>
  <c r="G51" i="1" s="1"/>
  <c r="H51" i="1" l="1"/>
  <c r="I51" i="1" s="1"/>
  <c r="G52" i="1" s="1"/>
  <c r="H52" i="1" l="1"/>
  <c r="I52" i="1" s="1"/>
  <c r="G53" i="1" s="1"/>
  <c r="H53" i="1" l="1"/>
  <c r="I53" i="1" s="1"/>
  <c r="G54" i="1" s="1"/>
  <c r="H54" i="1" l="1"/>
  <c r="I54" i="1" s="1"/>
  <c r="G55" i="1" s="1"/>
  <c r="H55" i="1" l="1"/>
  <c r="I55" i="1" s="1"/>
  <c r="G56" i="1" s="1"/>
  <c r="H56" i="1" l="1"/>
  <c r="I56" i="1" s="1"/>
  <c r="G57" i="1" s="1"/>
  <c r="H57" i="1" l="1"/>
  <c r="I57" i="1" s="1"/>
  <c r="G58" i="1" s="1"/>
  <c r="H58" i="1" l="1"/>
  <c r="I58" i="1" s="1"/>
  <c r="G59" i="1" s="1"/>
  <c r="H59" i="1" l="1"/>
  <c r="I59" i="1" s="1"/>
  <c r="G60" i="1" s="1"/>
  <c r="H60" i="1" l="1"/>
  <c r="I60" i="1" s="1"/>
  <c r="G61" i="1" s="1"/>
  <c r="H61" i="1" l="1"/>
  <c r="I61" i="1" s="1"/>
  <c r="G62" i="1" s="1"/>
  <c r="H62" i="1" l="1"/>
  <c r="I62" i="1" s="1"/>
  <c r="G63" i="1" s="1"/>
  <c r="H63" i="1" l="1"/>
  <c r="I63" i="1" s="1"/>
  <c r="G64" i="1" s="1"/>
  <c r="H64" i="1" l="1"/>
  <c r="I64" i="1" s="1"/>
  <c r="G65" i="1" s="1"/>
  <c r="H65" i="1" l="1"/>
  <c r="I65" i="1" s="1"/>
  <c r="G66" i="1" s="1"/>
  <c r="H66" i="1" l="1"/>
  <c r="I66" i="1" s="1"/>
  <c r="G67" i="1" s="1"/>
  <c r="H67" i="1" l="1"/>
  <c r="I67" i="1" s="1"/>
  <c r="G68" i="1" s="1"/>
  <c r="H68" i="1" l="1"/>
  <c r="I68" i="1" s="1"/>
  <c r="G69" i="1" s="1"/>
  <c r="H69" i="1" l="1"/>
  <c r="I69" i="1" s="1"/>
  <c r="G70" i="1" s="1"/>
  <c r="H70" i="1" l="1"/>
  <c r="I70" i="1" s="1"/>
  <c r="G71" i="1" s="1"/>
  <c r="H71" i="1" l="1"/>
  <c r="I71" i="1" s="1"/>
  <c r="G72" i="1" s="1"/>
  <c r="H72" i="1" l="1"/>
  <c r="I72" i="1" s="1"/>
  <c r="G73" i="1" s="1"/>
  <c r="H73" i="1" l="1"/>
  <c r="I73" i="1" s="1"/>
  <c r="G74" i="1" s="1"/>
  <c r="H74" i="1" l="1"/>
  <c r="I74" i="1" s="1"/>
  <c r="G75" i="1" s="1"/>
  <c r="H75" i="1" l="1"/>
  <c r="I75" i="1" s="1"/>
  <c r="G76" i="1" s="1"/>
  <c r="H76" i="1" l="1"/>
  <c r="I76" i="1" s="1"/>
  <c r="G77" i="1" s="1"/>
  <c r="H77" i="1" l="1"/>
  <c r="I77" i="1" s="1"/>
  <c r="G78" i="1" s="1"/>
  <c r="H78" i="1" l="1"/>
  <c r="I78" i="1" s="1"/>
  <c r="G79" i="1" s="1"/>
  <c r="H79" i="1" l="1"/>
  <c r="I79" i="1" s="1"/>
  <c r="G80" i="1" s="1"/>
  <c r="H80" i="1" l="1"/>
  <c r="I80" i="1" l="1"/>
  <c r="G81" i="1" s="1"/>
  <c r="H81" i="1" l="1"/>
  <c r="I81" i="1" l="1"/>
  <c r="G82" i="1" s="1"/>
  <c r="H82" i="1" l="1"/>
  <c r="I82" i="1" l="1"/>
  <c r="G83" i="1" s="1"/>
  <c r="H83" i="1" l="1"/>
  <c r="I83" i="1" l="1"/>
  <c r="G84" i="1" s="1"/>
  <c r="H84" i="1" l="1"/>
  <c r="I84" i="1" l="1"/>
  <c r="G85" i="1" s="1"/>
  <c r="H85" i="1" l="1"/>
  <c r="I85" i="1" s="1"/>
  <c r="G86" i="1" s="1"/>
  <c r="H86" i="1" l="1"/>
  <c r="I86" i="1" s="1"/>
  <c r="G87" i="1" s="1"/>
  <c r="H87" i="1" l="1"/>
  <c r="I87" i="1" s="1"/>
  <c r="G88" i="1" s="1"/>
  <c r="H88" i="1" l="1"/>
  <c r="I88" i="1" s="1"/>
  <c r="G89" i="1" s="1"/>
  <c r="H89" i="1" l="1"/>
  <c r="I89" i="1" s="1"/>
  <c r="G90" i="1" s="1"/>
  <c r="H90" i="1" l="1"/>
  <c r="I90" i="1" s="1"/>
  <c r="G91" i="1" s="1"/>
  <c r="H91" i="1" l="1"/>
  <c r="I91" i="1" s="1"/>
  <c r="G92" i="1" s="1"/>
  <c r="H92" i="1" l="1"/>
  <c r="I92" i="1" s="1"/>
  <c r="G93" i="1" s="1"/>
  <c r="H93" i="1" l="1"/>
  <c r="I93" i="1" s="1"/>
  <c r="G94" i="1" s="1"/>
  <c r="H94" i="1" l="1"/>
  <c r="I94" i="1" s="1"/>
  <c r="G95" i="1" s="1"/>
  <c r="H95" i="1" l="1"/>
  <c r="I95" i="1" s="1"/>
  <c r="G96" i="1" s="1"/>
  <c r="H96" i="1" l="1"/>
  <c r="I96" i="1" s="1"/>
  <c r="G97" i="1" s="1"/>
  <c r="H97" i="1" l="1"/>
  <c r="I97" i="1" s="1"/>
  <c r="G98" i="1" s="1"/>
  <c r="H98" i="1" l="1"/>
  <c r="I98" i="1" s="1"/>
  <c r="G99" i="1" s="1"/>
  <c r="H99" i="1" l="1"/>
  <c r="I99" i="1" s="1"/>
  <c r="G100" i="1" s="1"/>
  <c r="H100" i="1" l="1"/>
  <c r="I100" i="1" s="1"/>
  <c r="G101" i="1" s="1"/>
  <c r="H101" i="1" l="1"/>
  <c r="I101" i="1" s="1"/>
  <c r="G102" i="1" s="1"/>
  <c r="H102" i="1" l="1"/>
  <c r="I102" i="1" s="1"/>
  <c r="G103" i="1" s="1"/>
  <c r="H103" i="1" l="1"/>
  <c r="I103" i="1" s="1"/>
  <c r="G104" i="1" s="1"/>
  <c r="H104" i="1" l="1"/>
  <c r="I104" i="1" s="1"/>
  <c r="G105" i="1" s="1"/>
  <c r="H105" i="1" l="1"/>
  <c r="I105" i="1" s="1"/>
  <c r="G106" i="1" s="1"/>
  <c r="H106" i="1" l="1"/>
  <c r="I106" i="1" s="1"/>
  <c r="G107" i="1" s="1"/>
  <c r="H107" i="1" l="1"/>
  <c r="I107" i="1" s="1"/>
  <c r="G108" i="1" s="1"/>
  <c r="H108" i="1" l="1"/>
  <c r="I108" i="1" s="1"/>
  <c r="G109" i="1" s="1"/>
  <c r="H109" i="1" l="1"/>
  <c r="I109" i="1" s="1"/>
  <c r="G110" i="1" s="1"/>
  <c r="H110" i="1" l="1"/>
  <c r="I110" i="1" s="1"/>
  <c r="G111" i="1" s="1"/>
  <c r="H111" i="1" l="1"/>
  <c r="I111" i="1" s="1"/>
  <c r="G112" i="1" s="1"/>
  <c r="H112" i="1" l="1"/>
  <c r="I112" i="1" s="1"/>
  <c r="G113" i="1" s="1"/>
  <c r="H113" i="1" l="1"/>
  <c r="I113" i="1" s="1"/>
  <c r="G114" i="1" s="1"/>
  <c r="H114" i="1" l="1"/>
  <c r="I114" i="1" s="1"/>
  <c r="G115" i="1" s="1"/>
  <c r="H115" i="1" l="1"/>
  <c r="I115" i="1" s="1"/>
  <c r="G116" i="1" s="1"/>
  <c r="H116" i="1" l="1"/>
  <c r="I116" i="1" s="1"/>
  <c r="G117" i="1" s="1"/>
  <c r="H117" i="1" l="1"/>
  <c r="I117" i="1" s="1"/>
  <c r="G118" i="1" s="1"/>
  <c r="H118" i="1" l="1"/>
  <c r="I118" i="1" s="1"/>
  <c r="G119" i="1" s="1"/>
  <c r="H119" i="1" l="1"/>
  <c r="I119" i="1" s="1"/>
  <c r="G120" i="1" s="1"/>
  <c r="H120" i="1" l="1"/>
  <c r="I120" i="1" s="1"/>
  <c r="G121" i="1" s="1"/>
  <c r="H121" i="1" l="1"/>
  <c r="I121" i="1" s="1"/>
  <c r="G122" i="1" s="1"/>
  <c r="H122" i="1" l="1"/>
  <c r="I122" i="1" s="1"/>
  <c r="G123" i="1" s="1"/>
  <c r="H123" i="1" l="1"/>
  <c r="I123" i="1" s="1"/>
  <c r="G124" i="1" s="1"/>
  <c r="H124" i="1" l="1"/>
  <c r="I124" i="1" s="1"/>
  <c r="G125" i="1" s="1"/>
  <c r="H125" i="1" l="1"/>
  <c r="I125" i="1" s="1"/>
  <c r="G126" i="1" s="1"/>
  <c r="H126" i="1" l="1"/>
  <c r="I126" i="1" s="1"/>
  <c r="G127" i="1" s="1"/>
  <c r="H127" i="1" l="1"/>
  <c r="I127" i="1" s="1"/>
  <c r="G128" i="1" s="1"/>
  <c r="H128" i="1" l="1"/>
  <c r="I128" i="1" s="1"/>
  <c r="G129" i="1" s="1"/>
  <c r="H129" i="1" l="1"/>
  <c r="I129" i="1" s="1"/>
  <c r="G130" i="1" s="1"/>
  <c r="H130" i="1" l="1"/>
  <c r="I130" i="1" s="1"/>
  <c r="G131" i="1" s="1"/>
  <c r="H131" i="1" l="1"/>
  <c r="I131" i="1" s="1"/>
  <c r="G132" i="1" l="1"/>
  <c r="F9" i="1"/>
  <c r="H132" i="1" l="1"/>
  <c r="I132" i="1" l="1"/>
  <c r="G133" i="1" s="1"/>
  <c r="H133" i="1" l="1"/>
  <c r="I133" i="1" s="1"/>
  <c r="G134" i="1" s="1"/>
  <c r="H134" i="1" l="1"/>
  <c r="I134" i="1" s="1"/>
  <c r="G135" i="1" l="1"/>
  <c r="H135" i="1" l="1"/>
  <c r="I135" i="1" s="1"/>
  <c r="G136" i="1" l="1"/>
  <c r="H136" i="1" l="1"/>
  <c r="I136" i="1" s="1"/>
  <c r="G137" i="1" s="1"/>
  <c r="H137" i="1" l="1"/>
  <c r="I137" i="1" s="1"/>
  <c r="G138" i="1" s="1"/>
  <c r="H138" i="1" l="1"/>
  <c r="I138" i="1" s="1"/>
  <c r="G139" i="1" l="1"/>
  <c r="H139" i="1" l="1"/>
  <c r="I139" i="1" s="1"/>
  <c r="G140" i="1" l="1"/>
  <c r="H140" i="1" l="1"/>
  <c r="I140" i="1" s="1"/>
  <c r="G141" i="1" s="1"/>
  <c r="H141" i="1" l="1"/>
  <c r="I141" i="1" s="1"/>
  <c r="G142" i="1" s="1"/>
  <c r="H142" i="1" l="1"/>
  <c r="I142" i="1" s="1"/>
  <c r="G143" i="1" l="1"/>
  <c r="H143" i="1" l="1"/>
  <c r="I143" i="1" s="1"/>
  <c r="G144" i="1" l="1"/>
  <c r="H144" i="1" l="1"/>
  <c r="I144" i="1" s="1"/>
  <c r="G145" i="1" s="1"/>
  <c r="H145" i="1" l="1"/>
  <c r="I145" i="1" s="1"/>
  <c r="G146" i="1" s="1"/>
  <c r="H146" i="1" l="1"/>
  <c r="I146" i="1" s="1"/>
  <c r="G147" i="1" l="1"/>
  <c r="H147" i="1" l="1"/>
  <c r="I147" i="1" s="1"/>
  <c r="G148" i="1" s="1"/>
  <c r="H148" i="1" l="1"/>
  <c r="I148" i="1" s="1"/>
  <c r="G149" i="1" s="1"/>
  <c r="H149" i="1" l="1"/>
  <c r="I149" i="1" s="1"/>
  <c r="G150" i="1" s="1"/>
  <c r="H150" i="1" l="1"/>
  <c r="I150" i="1" s="1"/>
  <c r="G151" i="1" l="1"/>
  <c r="H151" i="1" l="1"/>
  <c r="I151" i="1" s="1"/>
  <c r="G152" i="1" s="1"/>
  <c r="H152" i="1" l="1"/>
  <c r="I152" i="1" s="1"/>
  <c r="G153" i="1" s="1"/>
  <c r="H153" i="1" l="1"/>
  <c r="I153" i="1" s="1"/>
  <c r="G154" i="1" s="1"/>
  <c r="H154" i="1" l="1"/>
  <c r="I154" i="1" s="1"/>
  <c r="G155" i="1" l="1"/>
  <c r="H155" i="1" l="1"/>
  <c r="I155" i="1" s="1"/>
  <c r="G156" i="1" l="1"/>
  <c r="H156" i="1" l="1"/>
  <c r="I156" i="1" s="1"/>
  <c r="G157" i="1" s="1"/>
  <c r="H157" i="1" l="1"/>
  <c r="I157" i="1" s="1"/>
  <c r="G158" i="1" s="1"/>
  <c r="H158" i="1" l="1"/>
  <c r="I158" i="1" s="1"/>
  <c r="G159" i="1" s="1"/>
  <c r="H159" i="1" l="1"/>
  <c r="I159" i="1" s="1"/>
  <c r="G160" i="1" s="1"/>
  <c r="H160" i="1" l="1"/>
  <c r="I160" i="1" s="1"/>
  <c r="G161" i="1" s="1"/>
  <c r="H161" i="1" l="1"/>
  <c r="I161" i="1" s="1"/>
  <c r="G162" i="1" s="1"/>
  <c r="H162" i="1" l="1"/>
  <c r="I162" i="1" s="1"/>
  <c r="G163" i="1" l="1"/>
  <c r="H163" i="1" l="1"/>
  <c r="I163" i="1" s="1"/>
  <c r="G164" i="1" l="1"/>
  <c r="H164" i="1" l="1"/>
  <c r="I164" i="1" s="1"/>
  <c r="G165" i="1" s="1"/>
  <c r="H165" i="1" l="1"/>
  <c r="I165" i="1" s="1"/>
  <c r="G166" i="1" s="1"/>
  <c r="H166" i="1" l="1"/>
  <c r="I166" i="1" s="1"/>
  <c r="G167" i="1" l="1"/>
  <c r="H167" i="1" l="1"/>
  <c r="I167" i="1" s="1"/>
  <c r="G168" i="1" l="1"/>
  <c r="H168" i="1" l="1"/>
  <c r="I168" i="1" s="1"/>
  <c r="G169" i="1" s="1"/>
  <c r="H169" i="1" l="1"/>
  <c r="I169" i="1" s="1"/>
  <c r="G170" i="1" s="1"/>
  <c r="H170" i="1" l="1"/>
  <c r="I170" i="1" s="1"/>
  <c r="G171" i="1" l="1"/>
  <c r="H171" i="1" l="1"/>
  <c r="I171" i="1" s="1"/>
  <c r="G172" i="1" l="1"/>
  <c r="H172" i="1" l="1"/>
  <c r="I172" i="1" s="1"/>
  <c r="G173" i="1" s="1"/>
  <c r="H173" i="1" l="1"/>
  <c r="I173" i="1" s="1"/>
  <c r="G174" i="1" s="1"/>
  <c r="H174" i="1" l="1"/>
  <c r="I174" i="1" s="1"/>
  <c r="G175" i="1" s="1"/>
  <c r="H175" i="1" l="1"/>
  <c r="I175" i="1" s="1"/>
  <c r="G176" i="1" l="1"/>
  <c r="H176" i="1" l="1"/>
  <c r="I176" i="1" s="1"/>
  <c r="G177" i="1" s="1"/>
  <c r="H177" i="1" l="1"/>
  <c r="I177" i="1" s="1"/>
  <c r="G178" i="1" s="1"/>
  <c r="H178" i="1" l="1"/>
  <c r="I178" i="1" s="1"/>
  <c r="G179" i="1" s="1"/>
  <c r="H179" i="1" l="1"/>
  <c r="I179" i="1" s="1"/>
  <c r="G180" i="1" l="1"/>
  <c r="H180" i="1" l="1"/>
  <c r="I180" i="1" s="1"/>
  <c r="G181" i="1" s="1"/>
  <c r="H181" i="1" l="1"/>
  <c r="I181" i="1" s="1"/>
  <c r="G182" i="1" s="1"/>
  <c r="H182" i="1" l="1"/>
  <c r="I182" i="1" s="1"/>
  <c r="G183" i="1" l="1"/>
  <c r="H183" i="1" l="1"/>
  <c r="I183" i="1" s="1"/>
  <c r="G184" i="1" l="1"/>
  <c r="H184" i="1" l="1"/>
  <c r="I184" i="1" s="1"/>
  <c r="G185" i="1" s="1"/>
  <c r="H185" i="1" l="1"/>
  <c r="I185" i="1" s="1"/>
  <c r="G186" i="1" s="1"/>
  <c r="H186" i="1" l="1"/>
  <c r="I186" i="1" s="1"/>
  <c r="G187" i="1" l="1"/>
  <c r="H187" i="1" l="1"/>
  <c r="I187" i="1" s="1"/>
  <c r="G188" i="1" l="1"/>
  <c r="H188" i="1" l="1"/>
  <c r="I188" i="1" s="1"/>
  <c r="G189" i="1" s="1"/>
  <c r="H189" i="1" l="1"/>
  <c r="I189" i="1" s="1"/>
  <c r="G190" i="1" s="1"/>
  <c r="H190" i="1" l="1"/>
  <c r="I190" i="1" s="1"/>
  <c r="G191" i="1" s="1"/>
  <c r="H191" i="1" l="1"/>
  <c r="I191" i="1" s="1"/>
  <c r="G192" i="1" s="1"/>
  <c r="H192" i="1" l="1"/>
  <c r="I192" i="1" s="1"/>
  <c r="G193" i="1" s="1"/>
  <c r="H193" i="1" l="1"/>
  <c r="I193" i="1" s="1"/>
  <c r="G194" i="1" s="1"/>
  <c r="H194" i="1" l="1"/>
  <c r="I194" i="1" s="1"/>
  <c r="G195" i="1" s="1"/>
  <c r="H195" i="1" l="1"/>
  <c r="I195" i="1" s="1"/>
  <c r="G196" i="1" s="1"/>
  <c r="H196" i="1" l="1"/>
  <c r="I196" i="1" s="1"/>
  <c r="G197" i="1" s="1"/>
  <c r="H197" i="1" l="1"/>
  <c r="I197" i="1" s="1"/>
  <c r="G198" i="1" s="1"/>
  <c r="H198" i="1" l="1"/>
  <c r="I198" i="1" s="1"/>
  <c r="G199" i="1" l="1"/>
  <c r="H199" i="1" l="1"/>
  <c r="I199" i="1" s="1"/>
  <c r="G200" i="1" l="1"/>
  <c r="H200" i="1" l="1"/>
  <c r="I200" i="1" s="1"/>
  <c r="G201" i="1" s="1"/>
  <c r="H201" i="1" l="1"/>
  <c r="I201" i="1" s="1"/>
  <c r="G202" i="1" s="1"/>
  <c r="H202" i="1" l="1"/>
  <c r="I202" i="1" s="1"/>
  <c r="G203" i="1" s="1"/>
  <c r="H203" i="1" l="1"/>
  <c r="I203" i="1" s="1"/>
  <c r="G204" i="1" s="1"/>
  <c r="H204" i="1" l="1"/>
  <c r="I204" i="1" s="1"/>
  <c r="G205" i="1" s="1"/>
  <c r="H205" i="1" l="1"/>
  <c r="I205" i="1" s="1"/>
  <c r="G206" i="1" s="1"/>
  <c r="H206" i="1" l="1"/>
  <c r="I206" i="1" s="1"/>
  <c r="G207" i="1" l="1"/>
  <c r="H207" i="1" l="1"/>
  <c r="I207" i="1" s="1"/>
  <c r="G208" i="1" l="1"/>
  <c r="H208" i="1" l="1"/>
  <c r="I208" i="1" s="1"/>
  <c r="G209" i="1" s="1"/>
  <c r="H209" i="1" l="1"/>
  <c r="I209" i="1" s="1"/>
  <c r="G210" i="1" s="1"/>
  <c r="H210" i="1" l="1"/>
  <c r="I210" i="1" s="1"/>
  <c r="G211" i="1" s="1"/>
  <c r="H211" i="1" l="1"/>
  <c r="I211" i="1" s="1"/>
  <c r="G212" i="1" l="1"/>
  <c r="H212" i="1" l="1"/>
  <c r="I212" i="1" s="1"/>
  <c r="G213" i="1" s="1"/>
  <c r="H213" i="1" l="1"/>
  <c r="I213" i="1" s="1"/>
  <c r="G214" i="1" s="1"/>
  <c r="H214" i="1" l="1"/>
  <c r="I214" i="1" s="1"/>
  <c r="G215" i="1" l="1"/>
  <c r="H215" i="1" l="1"/>
  <c r="I215" i="1" s="1"/>
  <c r="G216" i="1" l="1"/>
  <c r="H216" i="1" l="1"/>
  <c r="I216" i="1" s="1"/>
  <c r="G217" i="1" s="1"/>
  <c r="H217" i="1" l="1"/>
  <c r="I217" i="1" s="1"/>
  <c r="G218" i="1" s="1"/>
  <c r="H218" i="1" l="1"/>
  <c r="I218" i="1" s="1"/>
  <c r="G219" i="1" l="1"/>
  <c r="H219" i="1" l="1"/>
  <c r="I219" i="1" s="1"/>
  <c r="G220" i="1" s="1"/>
  <c r="H220" i="1" l="1"/>
  <c r="I220" i="1" s="1"/>
  <c r="G221" i="1" s="1"/>
  <c r="H221" i="1" l="1"/>
  <c r="I221" i="1" s="1"/>
  <c r="G222" i="1" s="1"/>
  <c r="H222" i="1" l="1"/>
  <c r="I222" i="1" s="1"/>
  <c r="G223" i="1" l="1"/>
  <c r="H223" i="1" l="1"/>
  <c r="I223" i="1" s="1"/>
  <c r="G224" i="1" l="1"/>
  <c r="H224" i="1" l="1"/>
  <c r="I224" i="1" s="1"/>
  <c r="G225" i="1" s="1"/>
  <c r="H225" i="1" l="1"/>
  <c r="I225" i="1" s="1"/>
  <c r="G226" i="1" s="1"/>
  <c r="H226" i="1" l="1"/>
  <c r="I226" i="1" s="1"/>
  <c r="G227" i="1" l="1"/>
  <c r="H227" i="1" l="1"/>
  <c r="I227" i="1" s="1"/>
  <c r="G228" i="1" l="1"/>
  <c r="H228" i="1" l="1"/>
  <c r="I228" i="1" s="1"/>
  <c r="G229" i="1" s="1"/>
  <c r="H229" i="1" l="1"/>
  <c r="I229" i="1" s="1"/>
  <c r="G230" i="1" l="1"/>
  <c r="H230" i="1" l="1"/>
  <c r="I230" i="1" s="1"/>
  <c r="G231" i="1" l="1"/>
  <c r="H231" i="1" l="1"/>
  <c r="I231" i="1" s="1"/>
  <c r="G232" i="1" l="1"/>
  <c r="H232" i="1" l="1"/>
  <c r="I232" i="1" s="1"/>
  <c r="G233" i="1" s="1"/>
  <c r="H233" i="1" l="1"/>
  <c r="I233" i="1" s="1"/>
  <c r="G234" i="1" s="1"/>
  <c r="H234" i="1" l="1"/>
  <c r="I234" i="1" s="1"/>
  <c r="G235" i="1" l="1"/>
  <c r="H235" i="1" l="1"/>
  <c r="I235" i="1" s="1"/>
  <c r="G236" i="1" s="1"/>
  <c r="H236" i="1" l="1"/>
  <c r="I236" i="1" s="1"/>
  <c r="G237" i="1" l="1"/>
  <c r="H237" i="1" l="1"/>
  <c r="I237" i="1" s="1"/>
  <c r="G238" i="1" s="1"/>
  <c r="H238" i="1" l="1"/>
  <c r="I238" i="1" s="1"/>
  <c r="G239" i="1" s="1"/>
  <c r="H239" i="1" l="1"/>
  <c r="I239" i="1" s="1"/>
  <c r="G240" i="1" s="1"/>
  <c r="H240" i="1" l="1"/>
  <c r="I240" i="1" s="1"/>
  <c r="G241" i="1" l="1"/>
  <c r="H241" i="1" l="1"/>
  <c r="I241" i="1" s="1"/>
  <c r="G242" i="1" s="1"/>
  <c r="H242" i="1" l="1"/>
  <c r="I242" i="1" s="1"/>
  <c r="G243" i="1" s="1"/>
  <c r="H243" i="1" l="1"/>
  <c r="I243" i="1" s="1"/>
  <c r="G244" i="1" s="1"/>
  <c r="H244" i="1" l="1"/>
  <c r="I244" i="1" s="1"/>
  <c r="G245" i="1" l="1"/>
  <c r="H245" i="1" l="1"/>
  <c r="I245" i="1" s="1"/>
  <c r="G246" i="1" s="1"/>
  <c r="H246" i="1" l="1"/>
  <c r="I246" i="1" s="1"/>
  <c r="G247" i="1" s="1"/>
  <c r="H247" i="1" l="1"/>
  <c r="I247" i="1" s="1"/>
  <c r="G248" i="1" l="1"/>
  <c r="H248" i="1" l="1"/>
  <c r="I248" i="1" s="1"/>
  <c r="G249" i="1" s="1"/>
  <c r="H249" i="1" l="1"/>
  <c r="I249" i="1" s="1"/>
  <c r="G250" i="1" s="1"/>
  <c r="H250" i="1" l="1"/>
  <c r="I250" i="1" s="1"/>
  <c r="G251" i="1" l="1"/>
  <c r="H251" i="1" l="1"/>
  <c r="I251" i="1" s="1"/>
  <c r="G252" i="1" s="1"/>
  <c r="H252" i="1" l="1"/>
  <c r="I252" i="1" s="1"/>
  <c r="G253" i="1" s="1"/>
  <c r="H253" i="1" s="1"/>
  <c r="I253" i="1" s="1"/>
  <c r="G254" i="1" s="1"/>
  <c r="H254" i="1" s="1"/>
  <c r="I254" i="1" s="1"/>
  <c r="G255" i="1" s="1"/>
  <c r="H255" i="1" s="1"/>
  <c r="I255" i="1" s="1"/>
  <c r="G256" i="1" l="1"/>
  <c r="H256" i="1" s="1"/>
  <c r="I256" i="1" s="1"/>
  <c r="G257" i="1" s="1"/>
  <c r="H257" i="1" s="1"/>
  <c r="I257" i="1" s="1"/>
  <c r="G258" i="1" s="1"/>
  <c r="H258" i="1" s="1"/>
  <c r="I258" i="1" s="1"/>
  <c r="G259" i="1" s="1"/>
  <c r="H259" i="1" s="1"/>
  <c r="I259" i="1" s="1"/>
  <c r="G260" i="1" l="1"/>
  <c r="H260" i="1" s="1"/>
  <c r="I260" i="1" s="1"/>
  <c r="G261" i="1" s="1"/>
  <c r="H261" i="1" s="1"/>
  <c r="I261" i="1" s="1"/>
  <c r="G262" i="1" s="1"/>
  <c r="H262" i="1" s="1"/>
  <c r="I262" i="1" s="1"/>
  <c r="G263" i="1" l="1"/>
  <c r="H263" i="1" s="1"/>
  <c r="I263" i="1" s="1"/>
  <c r="G264" i="1" l="1"/>
  <c r="H264" i="1" s="1"/>
  <c r="I264" i="1" s="1"/>
  <c r="G265" i="1" s="1"/>
  <c r="H265" i="1" s="1"/>
  <c r="I265" i="1" s="1"/>
  <c r="G266" i="1" s="1"/>
  <c r="H266" i="1" s="1"/>
  <c r="I266" i="1" s="1"/>
  <c r="G267" i="1" l="1"/>
  <c r="H267" i="1" s="1"/>
  <c r="I267" i="1" s="1"/>
  <c r="G268" i="1" l="1"/>
  <c r="H268" i="1" s="1"/>
  <c r="I268" i="1" s="1"/>
  <c r="G269" i="1" s="1"/>
  <c r="H269" i="1" s="1"/>
  <c r="I269" i="1" s="1"/>
  <c r="G270" i="1" s="1"/>
  <c r="H270" i="1" s="1"/>
  <c r="I270" i="1" s="1"/>
  <c r="G271" i="1" s="1"/>
  <c r="H271" i="1" s="1"/>
  <c r="I271" i="1" s="1"/>
  <c r="G272" i="1" s="1"/>
  <c r="H272" i="1" s="1"/>
  <c r="I272" i="1" s="1"/>
  <c r="G273" i="1" s="1"/>
  <c r="H273" i="1" s="1"/>
  <c r="I273" i="1" s="1"/>
  <c r="G274" i="1" s="1"/>
  <c r="H274" i="1" s="1"/>
  <c r="I274" i="1" s="1"/>
  <c r="G275" i="1" l="1"/>
  <c r="H275" i="1" s="1"/>
  <c r="I275" i="1" s="1"/>
  <c r="G276" i="1" l="1"/>
  <c r="H276" i="1" s="1"/>
  <c r="I276" i="1" s="1"/>
  <c r="G277" i="1" s="1"/>
  <c r="H277" i="1" s="1"/>
  <c r="I277" i="1" s="1"/>
  <c r="G278" i="1" s="1"/>
  <c r="H278" i="1" s="1"/>
  <c r="I278" i="1" s="1"/>
  <c r="G279" i="1" l="1"/>
  <c r="H279" i="1" s="1"/>
  <c r="I279" i="1" s="1"/>
  <c r="G280" i="1" l="1"/>
  <c r="H280" i="1" s="1"/>
  <c r="I280" i="1" s="1"/>
  <c r="G281" i="1" s="1"/>
  <c r="H281" i="1" s="1"/>
  <c r="I281" i="1" s="1"/>
  <c r="G282" i="1" s="1"/>
  <c r="H282" i="1" s="1"/>
  <c r="I282" i="1" s="1"/>
  <c r="G283" i="1" l="1"/>
  <c r="H283" i="1" s="1"/>
  <c r="I283" i="1" s="1"/>
  <c r="G284" i="1" l="1"/>
  <c r="H284" i="1" s="1"/>
  <c r="I284" i="1" s="1"/>
  <c r="G285" i="1" s="1"/>
  <c r="H285" i="1" s="1"/>
  <c r="I285" i="1" s="1"/>
  <c r="G286" i="1" s="1"/>
  <c r="H286" i="1" s="1"/>
  <c r="I286" i="1" s="1"/>
  <c r="G287" i="1" s="1"/>
  <c r="H287" i="1" s="1"/>
  <c r="I287" i="1" s="1"/>
  <c r="G288" i="1" l="1"/>
  <c r="H288" i="1" s="1"/>
  <c r="I288" i="1" s="1"/>
  <c r="G289" i="1" s="1"/>
  <c r="H289" i="1" s="1"/>
  <c r="I289" i="1" s="1"/>
  <c r="G290" i="1" s="1"/>
  <c r="H290" i="1" s="1"/>
  <c r="I290" i="1" s="1"/>
  <c r="G291" i="1" s="1"/>
  <c r="H291" i="1" s="1"/>
  <c r="I291" i="1" s="1"/>
  <c r="G292" i="1" s="1"/>
  <c r="H292" i="1" s="1"/>
  <c r="I292" i="1" s="1"/>
  <c r="G293" i="1" s="1"/>
  <c r="H293" i="1" s="1"/>
  <c r="I293" i="1" s="1"/>
  <c r="G294" i="1" s="1"/>
  <c r="H294" i="1" s="1"/>
  <c r="I294" i="1" s="1"/>
  <c r="G295" i="1" l="1"/>
  <c r="H295" i="1" s="1"/>
  <c r="I295" i="1" s="1"/>
  <c r="G296" i="1" l="1"/>
  <c r="H296" i="1" s="1"/>
  <c r="I296" i="1" s="1"/>
  <c r="G297" i="1" l="1"/>
  <c r="H297" i="1" s="1"/>
  <c r="I297" i="1" s="1"/>
  <c r="G298" i="1" s="1"/>
  <c r="H298" i="1" s="1"/>
  <c r="I298" i="1" s="1"/>
  <c r="G299" i="1" l="1"/>
  <c r="H299" i="1" s="1"/>
  <c r="I299" i="1" s="1"/>
  <c r="G300" i="1" l="1"/>
  <c r="H300" i="1" s="1"/>
  <c r="I300" i="1" s="1"/>
  <c r="G301" i="1" s="1"/>
  <c r="H301" i="1" s="1"/>
  <c r="I301" i="1" s="1"/>
  <c r="G302" i="1" s="1"/>
  <c r="H302" i="1" s="1"/>
  <c r="I302" i="1" s="1"/>
  <c r="G303" i="1" l="1"/>
  <c r="H303" i="1" s="1"/>
  <c r="I303" i="1" s="1"/>
  <c r="G304" i="1" s="1"/>
  <c r="H304" i="1" s="1"/>
  <c r="I304" i="1" s="1"/>
  <c r="G305" i="1" s="1"/>
  <c r="H305" i="1" s="1"/>
  <c r="I305" i="1" s="1"/>
  <c r="G306" i="1" s="1"/>
  <c r="H306" i="1" s="1"/>
  <c r="I306" i="1" s="1"/>
  <c r="G307" i="1" s="1"/>
  <c r="H307" i="1" s="1"/>
  <c r="I307" i="1" s="1"/>
  <c r="G308" i="1" l="1"/>
  <c r="H308" i="1" s="1"/>
  <c r="I308" i="1" s="1"/>
  <c r="G309" i="1" s="1"/>
  <c r="H309" i="1" s="1"/>
  <c r="I309" i="1" s="1"/>
  <c r="G310" i="1" s="1"/>
  <c r="H310" i="1" s="1"/>
  <c r="I310" i="1" s="1"/>
  <c r="G311" i="1" s="1"/>
  <c r="H311" i="1" s="1"/>
  <c r="I311" i="1" s="1"/>
  <c r="G312" i="1" s="1"/>
  <c r="H312" i="1" s="1"/>
  <c r="I312" i="1" s="1"/>
  <c r="G313" i="1" s="1"/>
  <c r="H313" i="1" s="1"/>
  <c r="I313" i="1" s="1"/>
  <c r="G314" i="1" s="1"/>
  <c r="H314" i="1" s="1"/>
  <c r="I314" i="1" s="1"/>
  <c r="G315" i="1" l="1"/>
  <c r="H315" i="1" s="1"/>
  <c r="I315" i="1" s="1"/>
  <c r="G316" i="1" s="1"/>
  <c r="H316" i="1" s="1"/>
  <c r="I316" i="1" s="1"/>
  <c r="G317" i="1" s="1"/>
  <c r="H317" i="1" s="1"/>
  <c r="I317" i="1" s="1"/>
  <c r="G318" i="1" l="1"/>
  <c r="H318" i="1" s="1"/>
  <c r="I318" i="1" s="1"/>
  <c r="G319" i="1" s="1"/>
  <c r="H319" i="1" s="1"/>
  <c r="I319" i="1" s="1"/>
  <c r="G320" i="1" l="1"/>
  <c r="H320" i="1" s="1"/>
  <c r="I320" i="1" s="1"/>
  <c r="G321" i="1" s="1"/>
  <c r="H321" i="1" s="1"/>
  <c r="I321" i="1" s="1"/>
  <c r="G322" i="1" s="1"/>
  <c r="H322" i="1" s="1"/>
  <c r="I322" i="1" s="1"/>
  <c r="G323" i="1" s="1"/>
  <c r="H323" i="1" s="1"/>
  <c r="I323" i="1" s="1"/>
  <c r="G324" i="1" s="1"/>
  <c r="H324" i="1" s="1"/>
  <c r="I324" i="1" s="1"/>
  <c r="G325" i="1" s="1"/>
  <c r="H325" i="1" s="1"/>
  <c r="I325" i="1" s="1"/>
  <c r="G326" i="1" s="1"/>
  <c r="H326" i="1" s="1"/>
  <c r="I326" i="1" s="1"/>
  <c r="G327" i="1" l="1"/>
  <c r="H327" i="1" s="1"/>
  <c r="I327" i="1" s="1"/>
  <c r="G328" i="1" s="1"/>
  <c r="H328" i="1" s="1"/>
  <c r="I328" i="1" s="1"/>
  <c r="G329" i="1" s="1"/>
  <c r="H329" i="1" s="1"/>
  <c r="I329" i="1" s="1"/>
  <c r="G330" i="1" s="1"/>
  <c r="H330" i="1" s="1"/>
  <c r="I330" i="1" s="1"/>
  <c r="G331" i="1" s="1"/>
  <c r="H331" i="1" s="1"/>
  <c r="I331" i="1" s="1"/>
  <c r="G332" i="1" s="1"/>
  <c r="H332" i="1" s="1"/>
  <c r="I332" i="1" s="1"/>
  <c r="G333" i="1" s="1"/>
  <c r="H333" i="1" s="1"/>
  <c r="I333" i="1" s="1"/>
  <c r="G334" i="1" s="1"/>
  <c r="H334" i="1" s="1"/>
  <c r="I334" i="1" s="1"/>
  <c r="G335" i="1" l="1"/>
  <c r="H335" i="1" s="1"/>
  <c r="I335" i="1" s="1"/>
  <c r="G336" i="1" s="1"/>
  <c r="H336" i="1" s="1"/>
  <c r="I336" i="1" s="1"/>
</calcChain>
</file>

<file path=xl/sharedStrings.xml><?xml version="1.0" encoding="utf-8"?>
<sst xmlns="http://schemas.openxmlformats.org/spreadsheetml/2006/main" count="28" uniqueCount="27">
  <si>
    <t>Кредит</t>
  </si>
  <si>
    <t>Процент</t>
  </si>
  <si>
    <t>Период</t>
  </si>
  <si>
    <t>График выплат</t>
  </si>
  <si>
    <t>Начало периода</t>
  </si>
  <si>
    <t>Дата платежа</t>
  </si>
  <si>
    <t>% по кредиту</t>
  </si>
  <si>
    <t>Платеж</t>
  </si>
  <si>
    <t>тело долга</t>
  </si>
  <si>
    <t>Остаток долга</t>
  </si>
  <si>
    <t>Конец периода</t>
  </si>
  <si>
    <t>Сумма переплаты по кредиту</t>
  </si>
  <si>
    <t>Сумма выплат за весь период</t>
  </si>
  <si>
    <t>Первый взнос%</t>
  </si>
  <si>
    <t>Первый взнос,руб</t>
  </si>
  <si>
    <t>№ Периода</t>
  </si>
  <si>
    <t>Тестовое случайное значение</t>
  </si>
  <si>
    <t>73,21</t>
  </si>
  <si>
    <t>104,40</t>
  </si>
  <si>
    <t>328,38</t>
  </si>
  <si>
    <t>126,97</t>
  </si>
  <si>
    <t>0,24</t>
  </si>
  <si>
    <t>531,43</t>
  </si>
  <si>
    <t>650,48</t>
  </si>
  <si>
    <t>538,57</t>
  </si>
  <si>
    <t>819,14</t>
  </si>
  <si>
    <t>81,07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</si>
</sst>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#,##0\ &quot;₽&quot;;[Red]\-#,##0\ &quot;₽&quot;"/>
    <numFmt numFmtId="8" formatCode="#,##0.00\ &quot;₽&quot;;[Red]\-#,##0.00\ &quot;₽&quot;"/>
    <numFmt numFmtId="43" formatCode="_-* #,##0.00_-;\-* #,##0.00_-;_-* &quot;-&quot;??_-;_-@_-"/>
    <numFmt numFmtId="164" formatCode="#,##0.00\ &quot;₽&quot;"/>
    <numFmt numFmtId="165" formatCode="#,##0\ &quot;₽&quot;"/>
    <numFmt numFmtId="166" formatCode="0.0%"/>
    <numFmt numFmtId="167" formatCode="_-* #,##0.00\ _₽_-;\-* #,##0.00\ _₽_-;_-* &quot;-&quot;??\ _₽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">
    <xf numFmtId="0" fontId="0" fillId="0" borderId="0" xfId="0"/>
    <xf numFmtId="8" fontId="0" fillId="0" borderId="0" xfId="0" applyNumberFormat="1"/>
    <xf numFmtId="0" fontId="0" fillId="0" borderId="1" xfId="0" applyBorder="1"/>
    <xf numFmtId="14" fontId="0" fillId="0" borderId="1" xfId="0" applyNumberFormat="1" applyBorder="1"/>
    <xf numFmtId="8" fontId="0" fillId="0" borderId="1" xfId="0" applyNumberFormat="1" applyBorder="1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wrapText="1"/>
    </xf>
    <xf numFmtId="8" fontId="0" fillId="0" borderId="0" xfId="0" applyNumberFormat="1" applyAlignment="1">
      <alignment horizontal="left"/>
    </xf>
    <xf numFmtId="9" fontId="0" fillId="0" borderId="0" xfId="1" applyFon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6" fontId="0" fillId="0" borderId="0" xfId="0" applyNumberFormat="1" applyAlignment="1">
      <alignment horizontal="left"/>
    </xf>
    <xf numFmtId="166" fontId="0" fillId="0" borderId="0" xfId="1" applyNumberFormat="1" applyFont="1" applyAlignment="1">
      <alignment horizontal="left"/>
    </xf>
    <xf numFmtId="0" fontId="0" fillId="0" borderId="1" xfId="0" applyBorder="1" applyAlignment="1">
      <alignment horizontal="center"/>
    </xf>
    <xf numFmtId="43" fontId="0" fillId="0" borderId="0" xfId="2" applyFont="1"/>
    <xf numFmtId="167" fontId="0" fillId="0" borderId="0" xfId="0" applyNumberFormat="1"/>
    <xf numFmtId="4" fontId="0" fillId="0" borderId="0" xfId="0" applyNumberFormat="1"/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D1:K336"/>
  <sheetViews>
    <sheetView workbookViewId="0">
      <selection activeCell="F13" sqref="F13:F132"/>
    </sheetView>
  </sheetViews>
  <sheetFormatPr defaultRowHeight="15" x14ac:dyDescent="0.25"/>
  <cols>
    <col min="4" max="4" width="8" customWidth="1"/>
    <col min="5" max="5" width="16" customWidth="1"/>
    <col min="6" max="6" width="13.85546875" customWidth="1"/>
    <col min="7" max="7" width="13.7109375" customWidth="1"/>
    <col min="8" max="8" width="14.140625" customWidth="1"/>
    <col min="9" max="9" width="15.85546875" bestFit="1" customWidth="1"/>
  </cols>
  <sheetData>
    <row r="1" spans="4:11" x14ac:dyDescent="0.25">
      <c r="F1" s="1"/>
    </row>
    <row r="2" spans="4:11" x14ac:dyDescent="0.25">
      <c r="E2" t="s">
        <v>0</v>
      </c>
      <c r="F2" s="8">
        <v>20000</v>
      </c>
    </row>
    <row r="3" spans="4:11" x14ac:dyDescent="0.25">
      <c r="E3" t="s">
        <v>13</v>
      </c>
      <c r="F3" s="9">
        <v>0.28999999999999998</v>
      </c>
    </row>
    <row r="4" spans="4:11" x14ac:dyDescent="0.25">
      <c r="E4" t="s">
        <v>14</v>
      </c>
      <c r="F4" s="8">
        <f>-F2*F3</f>
        <v>-5800</v>
      </c>
    </row>
    <row r="5" spans="4:11" x14ac:dyDescent="0.25">
      <c r="E5" t="s">
        <v>1</v>
      </c>
      <c r="F5" s="13">
        <v>0.14499999999999999</v>
      </c>
    </row>
    <row r="6" spans="4:11" x14ac:dyDescent="0.25">
      <c r="E6" t="s">
        <v>2</v>
      </c>
      <c r="F6" s="10">
        <v>10</v>
      </c>
    </row>
    <row r="7" spans="4:11" x14ac:dyDescent="0.25">
      <c r="E7" t="s">
        <v>4</v>
      </c>
      <c r="F7" s="11">
        <v>43586</v>
      </c>
    </row>
    <row r="8" spans="4:11" x14ac:dyDescent="0.25">
      <c r="E8" t="s">
        <v>10</v>
      </c>
      <c r="F8" s="11">
        <f>EDATE(F7,F6*12)</f>
        <v>47239</v>
      </c>
    </row>
    <row r="9" spans="4:11" x14ac:dyDescent="0.25">
      <c r="E9" t="s">
        <v>11</v>
      </c>
      <c r="F9" s="12">
        <f ca="1">SUM(INDIRECT("G"&amp;13):INDIRECT("G"&amp;F6*12+12))</f>
        <v>12772.068913771685</v>
      </c>
      <c r="H9" s="6"/>
    </row>
    <row r="10" spans="4:11" x14ac:dyDescent="0.25">
      <c r="E10" t="s">
        <v>12</v>
      </c>
      <c r="F10" s="1">
        <f ca="1">SUM(INDIRECT("f"&amp;13):INDIRECT("f"&amp;F6*12+12))</f>
        <v>-26972.068913771767</v>
      </c>
      <c r="K10" s="7"/>
    </row>
    <row r="11" spans="4:11" x14ac:dyDescent="0.25">
      <c r="D11" s="14" t="s">
        <v>3</v>
      </c>
      <c r="E11" s="14"/>
      <c r="F11" s="14"/>
      <c r="G11" s="14"/>
      <c r="H11" s="14"/>
      <c r="I11" s="14"/>
    </row>
    <row r="12" spans="4:11" x14ac:dyDescent="0.25">
      <c r="D12" s="2" t="s">
        <v>2</v>
      </c>
      <c r="E12" s="2" t="s">
        <v>5</v>
      </c>
      <c r="F12" s="2" t="s">
        <v>7</v>
      </c>
      <c r="G12" s="2" t="s">
        <v>6</v>
      </c>
      <c r="H12" s="2" t="s">
        <v>8</v>
      </c>
      <c r="I12" s="2" t="s">
        <v>9</v>
      </c>
    </row>
    <row r="13" spans="4:11" x14ac:dyDescent="0.25">
      <c r="D13" s="2">
        <v>1</v>
      </c>
      <c r="E13" s="3">
        <f>EDATE(F$7,D13)</f>
        <v>43617</v>
      </c>
      <c r="F13" s="4">
        <f>PMT($F$5/12,$F$6*12,$F$2+$F$4)</f>
        <v>-224.76724094809745</v>
      </c>
      <c r="G13" s="4">
        <f>(F2+F4)*F5/12</f>
        <v>171.58333333333334</v>
      </c>
      <c r="H13" s="4">
        <f>F13+G13</f>
        <v>-53.183907614764109</v>
      </c>
      <c r="I13" s="4">
        <f>H13+F2+F4</f>
        <v>14146.816092385237</v>
      </c>
      <c r="K13" s="5"/>
    </row>
    <row r="14" spans="4:11" x14ac:dyDescent="0.25">
      <c r="D14" s="2">
        <v>2</v>
      </c>
      <c r="E14" s="3">
        <f t="shared" ref="E14:E77" si="0">EDATE(F$7,D14)</f>
        <v>43647</v>
      </c>
      <c r="F14" s="4">
        <f t="shared" ref="F14:F77" si="1">PMT($F$5/12,$F$6*12,$F$2+$F$4)</f>
        <v>-224.76724094809745</v>
      </c>
      <c r="G14" s="4">
        <f>I13*$F$5/12</f>
        <v>170.94069444965496</v>
      </c>
      <c r="H14" s="4">
        <f>F14+G14</f>
        <v>-53.826546498442497</v>
      </c>
      <c r="I14" s="4">
        <f>I13+H14</f>
        <v>14092.989545886794</v>
      </c>
    </row>
    <row r="15" spans="4:11" x14ac:dyDescent="0.25">
      <c r="D15" s="2">
        <v>3</v>
      </c>
      <c r="E15" s="3">
        <f t="shared" si="0"/>
        <v>43678</v>
      </c>
      <c r="F15" s="4">
        <f t="shared" si="1"/>
        <v>-224.76724094809745</v>
      </c>
      <c r="G15" s="4">
        <f t="shared" ref="G15:G32" si="2">I14*$F$5/12</f>
        <v>170.29029034613208</v>
      </c>
      <c r="H15" s="4">
        <f t="shared" ref="H15:H32" si="3">F15+G15</f>
        <v>-54.47695060196537</v>
      </c>
      <c r="I15" s="4">
        <f t="shared" ref="I15:I32" si="4">I14+H15</f>
        <v>14038.512595284828</v>
      </c>
    </row>
    <row r="16" spans="4:11" x14ac:dyDescent="0.25">
      <c r="D16" s="2">
        <v>4</v>
      </c>
      <c r="E16" s="3">
        <f t="shared" si="0"/>
        <v>43709</v>
      </c>
      <c r="F16" s="4">
        <f t="shared" si="1"/>
        <v>-224.76724094809745</v>
      </c>
      <c r="G16" s="4">
        <f t="shared" si="2"/>
        <v>169.63202719302498</v>
      </c>
      <c r="H16" s="4">
        <f t="shared" si="3"/>
        <v>-55.135213755072471</v>
      </c>
      <c r="I16" s="4">
        <f t="shared" si="4"/>
        <v>13983.377381529755</v>
      </c>
    </row>
    <row r="17" spans="4:9" x14ac:dyDescent="0.25">
      <c r="D17" s="2">
        <v>5</v>
      </c>
      <c r="E17" s="3">
        <f t="shared" si="0"/>
        <v>43739</v>
      </c>
      <c r="F17" s="4">
        <f t="shared" si="1"/>
        <v>-224.76724094809745</v>
      </c>
      <c r="G17" s="4">
        <f t="shared" si="2"/>
        <v>168.96581002681788</v>
      </c>
      <c r="H17" s="4">
        <f t="shared" si="3"/>
        <v>-55.801430921279575</v>
      </c>
      <c r="I17" s="4">
        <f t="shared" si="4"/>
        <v>13927.575950608476</v>
      </c>
    </row>
    <row r="18" spans="4:9" x14ac:dyDescent="0.25">
      <c r="D18" s="2">
        <v>6</v>
      </c>
      <c r="E18" s="3">
        <f t="shared" si="0"/>
        <v>43770</v>
      </c>
      <c r="F18" s="4">
        <f t="shared" si="1"/>
        <v>-224.76724094809745</v>
      </c>
      <c r="G18" s="4">
        <f t="shared" si="2"/>
        <v>168.29154273651906</v>
      </c>
      <c r="H18" s="4">
        <f t="shared" si="3"/>
        <v>-56.47569821157839</v>
      </c>
      <c r="I18" s="4">
        <f t="shared" si="4"/>
        <v>13871.100252396898</v>
      </c>
    </row>
    <row r="19" spans="4:9" x14ac:dyDescent="0.25">
      <c r="D19" s="2">
        <v>7</v>
      </c>
      <c r="E19" s="3">
        <f t="shared" si="0"/>
        <v>43800</v>
      </c>
      <c r="F19" s="4">
        <f t="shared" si="1"/>
        <v>-224.76724094809745</v>
      </c>
      <c r="G19" s="4">
        <f t="shared" si="2"/>
        <v>167.60912804979583</v>
      </c>
      <c r="H19" s="4">
        <f t="shared" si="3"/>
        <v>-57.158112898301624</v>
      </c>
      <c r="I19" s="4">
        <f t="shared" si="4"/>
        <v>13813.942139498597</v>
      </c>
    </row>
    <row r="20" spans="4:9" x14ac:dyDescent="0.25">
      <c r="D20" s="2">
        <v>8</v>
      </c>
      <c r="E20" s="3">
        <f t="shared" si="0"/>
        <v>43831</v>
      </c>
      <c r="F20" s="4">
        <f t="shared" si="1"/>
        <v>-224.76724094809745</v>
      </c>
      <c r="G20" s="4">
        <f t="shared" si="2"/>
        <v>166.91846751894136</v>
      </c>
      <c r="H20" s="4">
        <f t="shared" si="3"/>
        <v>-57.848773429156097</v>
      </c>
      <c r="I20" s="4">
        <f t="shared" si="4"/>
        <v>13756.093366069441</v>
      </c>
    </row>
    <row r="21" spans="4:9" x14ac:dyDescent="0.25">
      <c r="D21" s="2">
        <v>9</v>
      </c>
      <c r="E21" s="3">
        <f t="shared" si="0"/>
        <v>43862</v>
      </c>
      <c r="F21" s="4">
        <f t="shared" si="1"/>
        <v>-224.76724094809745</v>
      </c>
      <c r="G21" s="4">
        <f t="shared" si="2"/>
        <v>166.21946150667239</v>
      </c>
      <c r="H21" s="4">
        <f t="shared" si="3"/>
        <v>-58.547779441425064</v>
      </c>
      <c r="I21" s="4">
        <f t="shared" si="4"/>
        <v>13697.545586628015</v>
      </c>
    </row>
    <row r="22" spans="4:9" x14ac:dyDescent="0.25">
      <c r="D22" s="2">
        <v>10</v>
      </c>
      <c r="E22" s="3">
        <f t="shared" si="0"/>
        <v>43891</v>
      </c>
      <c r="F22" s="4">
        <f t="shared" si="1"/>
        <v>-224.76724094809745</v>
      </c>
      <c r="G22" s="4">
        <f t="shared" si="2"/>
        <v>165.51200917175518</v>
      </c>
      <c r="H22" s="4">
        <f t="shared" si="3"/>
        <v>-59.255231776342271</v>
      </c>
      <c r="I22" s="4">
        <f t="shared" si="4"/>
        <v>13638.290354851673</v>
      </c>
    </row>
    <row r="23" spans="4:9" x14ac:dyDescent="0.25">
      <c r="D23" s="2">
        <v>11</v>
      </c>
      <c r="E23" s="3">
        <f t="shared" si="0"/>
        <v>43922</v>
      </c>
      <c r="F23" s="4">
        <f t="shared" si="1"/>
        <v>-224.76724094809745</v>
      </c>
      <c r="G23" s="4">
        <f t="shared" si="2"/>
        <v>164.79600845445771</v>
      </c>
      <c r="H23" s="4">
        <f t="shared" si="3"/>
        <v>-59.971232493639747</v>
      </c>
      <c r="I23" s="4">
        <f t="shared" si="4"/>
        <v>13578.319122358034</v>
      </c>
    </row>
    <row r="24" spans="4:9" x14ac:dyDescent="0.25">
      <c r="D24" s="2">
        <v>12</v>
      </c>
      <c r="E24" s="3">
        <f t="shared" si="0"/>
        <v>43952</v>
      </c>
      <c r="F24" s="4">
        <f t="shared" si="1"/>
        <v>-224.76724094809745</v>
      </c>
      <c r="G24" s="4">
        <f t="shared" si="2"/>
        <v>164.07135606182624</v>
      </c>
      <c r="H24" s="4">
        <f t="shared" si="3"/>
        <v>-60.695884886271216</v>
      </c>
      <c r="I24" s="4">
        <f t="shared" si="4"/>
        <v>13517.623237471764</v>
      </c>
    </row>
    <row r="25" spans="4:9" x14ac:dyDescent="0.25">
      <c r="D25" s="2">
        <v>13</v>
      </c>
      <c r="E25" s="3">
        <f t="shared" si="0"/>
        <v>43983</v>
      </c>
      <c r="F25" s="4">
        <f t="shared" si="1"/>
        <v>-224.76724094809745</v>
      </c>
      <c r="G25" s="4">
        <f t="shared" si="2"/>
        <v>163.33794745278379</v>
      </c>
      <c r="H25" s="4">
        <f t="shared" si="3"/>
        <v>-61.429293495313658</v>
      </c>
      <c r="I25" s="4">
        <f t="shared" si="4"/>
        <v>13456.19394397645</v>
      </c>
    </row>
    <row r="26" spans="4:9" x14ac:dyDescent="0.25">
      <c r="D26" s="2">
        <v>14</v>
      </c>
      <c r="E26" s="3">
        <f t="shared" si="0"/>
        <v>44013</v>
      </c>
      <c r="F26" s="4">
        <f t="shared" si="1"/>
        <v>-224.76724094809745</v>
      </c>
      <c r="G26" s="4">
        <f t="shared" si="2"/>
        <v>162.59567682304876</v>
      </c>
      <c r="H26" s="4">
        <f t="shared" si="3"/>
        <v>-62.17156412504869</v>
      </c>
      <c r="I26" s="4">
        <f t="shared" si="4"/>
        <v>13394.022379851402</v>
      </c>
    </row>
    <row r="27" spans="4:9" x14ac:dyDescent="0.25">
      <c r="D27" s="2">
        <v>15</v>
      </c>
      <c r="E27" s="3">
        <f t="shared" si="0"/>
        <v>44044</v>
      </c>
      <c r="F27" s="4">
        <f t="shared" si="1"/>
        <v>-224.76724094809745</v>
      </c>
      <c r="G27" s="4">
        <f t="shared" si="2"/>
        <v>161.84443708987109</v>
      </c>
      <c r="H27" s="4">
        <f t="shared" si="3"/>
        <v>-62.922803858226359</v>
      </c>
      <c r="I27" s="4">
        <f t="shared" si="4"/>
        <v>13331.099575993176</v>
      </c>
    </row>
    <row r="28" spans="4:9" x14ac:dyDescent="0.25">
      <c r="D28" s="2">
        <v>16</v>
      </c>
      <c r="E28" s="3">
        <f t="shared" si="0"/>
        <v>44075</v>
      </c>
      <c r="F28" s="4">
        <f t="shared" si="1"/>
        <v>-224.76724094809745</v>
      </c>
      <c r="G28" s="4">
        <f t="shared" si="2"/>
        <v>161.0841198765842</v>
      </c>
      <c r="H28" s="4">
        <f t="shared" si="3"/>
        <v>-63.683121071513256</v>
      </c>
      <c r="I28" s="4">
        <f t="shared" si="4"/>
        <v>13267.416454921662</v>
      </c>
    </row>
    <row r="29" spans="4:9" x14ac:dyDescent="0.25">
      <c r="D29" s="2">
        <v>17</v>
      </c>
      <c r="E29" s="3">
        <f t="shared" si="0"/>
        <v>44105</v>
      </c>
      <c r="F29" s="4">
        <f t="shared" si="1"/>
        <v>-224.76724094809745</v>
      </c>
      <c r="G29" s="4">
        <f t="shared" si="2"/>
        <v>160.31461549697008</v>
      </c>
      <c r="H29" s="4">
        <f t="shared" si="3"/>
        <v>-64.452625451127375</v>
      </c>
      <c r="I29" s="4">
        <f t="shared" si="4"/>
        <v>13202.963829470535</v>
      </c>
    </row>
    <row r="30" spans="4:9" x14ac:dyDescent="0.25">
      <c r="D30" s="2">
        <v>18</v>
      </c>
      <c r="E30" s="3">
        <f t="shared" si="0"/>
        <v>44136</v>
      </c>
      <c r="F30" s="4">
        <f t="shared" si="1"/>
        <v>-224.76724094809745</v>
      </c>
      <c r="G30" s="4">
        <f t="shared" si="2"/>
        <v>159.5358129394356</v>
      </c>
      <c r="H30" s="4">
        <f t="shared" si="3"/>
        <v>-65.231428008661851</v>
      </c>
      <c r="I30" s="4">
        <f t="shared" si="4"/>
        <v>13137.732401461873</v>
      </c>
    </row>
    <row r="31" spans="4:9" x14ac:dyDescent="0.25">
      <c r="D31" s="2">
        <v>19</v>
      </c>
      <c r="E31" s="3">
        <f t="shared" si="0"/>
        <v>44166</v>
      </c>
      <c r="F31" s="4">
        <f t="shared" si="1"/>
        <v>-224.76724094809745</v>
      </c>
      <c r="G31" s="4">
        <f t="shared" si="2"/>
        <v>158.74759985099763</v>
      </c>
      <c r="H31" s="4">
        <f t="shared" si="3"/>
        <v>-66.019641097099822</v>
      </c>
      <c r="I31" s="4">
        <f t="shared" si="4"/>
        <v>13071.712760364773</v>
      </c>
    </row>
    <row r="32" spans="4:9" x14ac:dyDescent="0.25">
      <c r="D32" s="2">
        <v>20</v>
      </c>
      <c r="E32" s="3">
        <f t="shared" si="0"/>
        <v>44197</v>
      </c>
      <c r="F32" s="4">
        <f t="shared" si="1"/>
        <v>-224.76724094809745</v>
      </c>
      <c r="G32" s="4">
        <f t="shared" si="2"/>
        <v>157.94986252107432</v>
      </c>
      <c r="H32" s="4">
        <f t="shared" si="3"/>
        <v>-66.817378427023129</v>
      </c>
      <c r="I32" s="4">
        <f t="shared" si="4"/>
        <v>13004.895381937749</v>
      </c>
    </row>
    <row r="33" spans="4:9" x14ac:dyDescent="0.25">
      <c r="D33" s="2">
        <v>21</v>
      </c>
      <c r="E33" s="3">
        <f t="shared" si="0"/>
        <v>44228</v>
      </c>
      <c r="F33" s="4">
        <f t="shared" si="1"/>
        <v>-224.76724094809745</v>
      </c>
      <c r="G33" s="4">
        <f t="shared" ref="G33:G76" si="5">I32*$F$5/12</f>
        <v>157.14248586508111</v>
      </c>
      <c r="H33" s="4">
        <f t="shared" ref="H33:H76" si="6">F33+G33</f>
        <v>-67.624755083016339</v>
      </c>
      <c r="I33" s="4">
        <f t="shared" ref="I33:I76" si="7">I32+H33</f>
        <v>12937.270626854734</v>
      </c>
    </row>
    <row r="34" spans="4:9" x14ac:dyDescent="0.25">
      <c r="D34" s="2">
        <v>22</v>
      </c>
      <c r="E34" s="3">
        <f t="shared" si="0"/>
        <v>44256</v>
      </c>
      <c r="F34" s="4">
        <f t="shared" si="1"/>
        <v>-224.76724094809745</v>
      </c>
      <c r="G34" s="4">
        <f t="shared" si="5"/>
        <v>156.32535340782803</v>
      </c>
      <c r="H34" s="4">
        <f t="shared" si="6"/>
        <v>-68.44188754026942</v>
      </c>
      <c r="I34" s="4">
        <f t="shared" si="7"/>
        <v>12868.828739314464</v>
      </c>
    </row>
    <row r="35" spans="4:9" x14ac:dyDescent="0.25">
      <c r="D35" s="2">
        <v>23</v>
      </c>
      <c r="E35" s="3">
        <f t="shared" si="0"/>
        <v>44287</v>
      </c>
      <c r="F35" s="4">
        <f t="shared" si="1"/>
        <v>-224.76724094809745</v>
      </c>
      <c r="G35" s="4">
        <f t="shared" si="5"/>
        <v>155.49834726671642</v>
      </c>
      <c r="H35" s="4">
        <f t="shared" si="6"/>
        <v>-69.26889368138103</v>
      </c>
      <c r="I35" s="4">
        <f t="shared" si="7"/>
        <v>12799.559845633083</v>
      </c>
    </row>
    <row r="36" spans="4:9" x14ac:dyDescent="0.25">
      <c r="D36" s="2">
        <v>24</v>
      </c>
      <c r="E36" s="3">
        <f t="shared" si="0"/>
        <v>44317</v>
      </c>
      <c r="F36" s="4">
        <f t="shared" si="1"/>
        <v>-224.76724094809745</v>
      </c>
      <c r="G36" s="4">
        <f t="shared" si="5"/>
        <v>154.66134813473306</v>
      </c>
      <c r="H36" s="4">
        <f t="shared" si="6"/>
        <v>-70.105892813364392</v>
      </c>
      <c r="I36" s="4">
        <f t="shared" si="7"/>
        <v>12729.453952819718</v>
      </c>
    </row>
    <row r="37" spans="4:9" x14ac:dyDescent="0.25">
      <c r="D37" s="2">
        <v>25</v>
      </c>
      <c r="E37" s="3">
        <f t="shared" si="0"/>
        <v>44348</v>
      </c>
      <c r="F37" s="4">
        <f t="shared" si="1"/>
        <v>-224.76724094809745</v>
      </c>
      <c r="G37" s="4">
        <f t="shared" si="5"/>
        <v>153.81423526323826</v>
      </c>
      <c r="H37" s="4">
        <f t="shared" si="6"/>
        <v>-70.953005684859193</v>
      </c>
      <c r="I37" s="4">
        <f t="shared" si="7"/>
        <v>12658.500947134859</v>
      </c>
    </row>
    <row r="38" spans="4:9" x14ac:dyDescent="0.25">
      <c r="D38" s="2">
        <v>26</v>
      </c>
      <c r="E38" s="3">
        <f t="shared" si="0"/>
        <v>44378</v>
      </c>
      <c r="F38" s="4">
        <f t="shared" si="1"/>
        <v>-224.76724094809745</v>
      </c>
      <c r="G38" s="4">
        <f t="shared" si="5"/>
        <v>152.9568864445462</v>
      </c>
      <c r="H38" s="4">
        <f t="shared" si="6"/>
        <v>-71.810354503551252</v>
      </c>
      <c r="I38" s="4">
        <f t="shared" si="7"/>
        <v>12586.690592631307</v>
      </c>
    </row>
    <row r="39" spans="4:9" x14ac:dyDescent="0.25">
      <c r="D39" s="2">
        <v>27</v>
      </c>
      <c r="E39" s="3">
        <f t="shared" si="0"/>
        <v>44409</v>
      </c>
      <c r="F39" s="4">
        <f t="shared" si="1"/>
        <v>-224.76724094809745</v>
      </c>
      <c r="G39" s="4">
        <f t="shared" si="5"/>
        <v>152.08917799429494</v>
      </c>
      <c r="H39" s="4">
        <f t="shared" si="6"/>
        <v>-72.67806295380251</v>
      </c>
      <c r="I39" s="4">
        <f t="shared" si="7"/>
        <v>12514.012529677504</v>
      </c>
    </row>
    <row r="40" spans="4:9" x14ac:dyDescent="0.25">
      <c r="D40" s="2">
        <v>28</v>
      </c>
      <c r="E40" s="3">
        <f t="shared" si="0"/>
        <v>44440</v>
      </c>
      <c r="F40" s="4">
        <f t="shared" si="1"/>
        <v>-224.76724094809745</v>
      </c>
      <c r="G40" s="4">
        <f t="shared" si="5"/>
        <v>151.21098473360317</v>
      </c>
      <c r="H40" s="4">
        <f t="shared" si="6"/>
        <v>-73.556256214494283</v>
      </c>
      <c r="I40" s="4">
        <f t="shared" si="7"/>
        <v>12440.456273463009</v>
      </c>
    </row>
    <row r="41" spans="4:9" x14ac:dyDescent="0.25">
      <c r="D41" s="2">
        <v>29</v>
      </c>
      <c r="E41" s="3">
        <f t="shared" si="0"/>
        <v>44470</v>
      </c>
      <c r="F41" s="4">
        <f t="shared" si="1"/>
        <v>-224.76724094809745</v>
      </c>
      <c r="G41" s="4">
        <f t="shared" si="5"/>
        <v>150.32217997101137</v>
      </c>
      <c r="H41" s="4">
        <f t="shared" si="6"/>
        <v>-74.445060977086086</v>
      </c>
      <c r="I41" s="4">
        <f t="shared" si="7"/>
        <v>12366.011212485922</v>
      </c>
    </row>
    <row r="42" spans="4:9" x14ac:dyDescent="0.25">
      <c r="D42" s="2">
        <v>30</v>
      </c>
      <c r="E42" s="3">
        <f t="shared" si="0"/>
        <v>44501</v>
      </c>
      <c r="F42" s="4">
        <f t="shared" si="1"/>
        <v>-224.76724094809745</v>
      </c>
      <c r="G42" s="4">
        <f t="shared" si="5"/>
        <v>149.4226354842049</v>
      </c>
      <c r="H42" s="4">
        <f t="shared" si="6"/>
        <v>-75.344605463892549</v>
      </c>
      <c r="I42" s="4">
        <f t="shared" si="7"/>
        <v>12290.666607022031</v>
      </c>
    </row>
    <row r="43" spans="4:9" x14ac:dyDescent="0.25">
      <c r="D43" s="2">
        <v>31</v>
      </c>
      <c r="E43" s="3">
        <f t="shared" si="0"/>
        <v>44531</v>
      </c>
      <c r="F43" s="4">
        <f t="shared" si="1"/>
        <v>-224.76724094809745</v>
      </c>
      <c r="G43" s="4">
        <f t="shared" si="5"/>
        <v>148.51222150151619</v>
      </c>
      <c r="H43" s="4">
        <f t="shared" si="6"/>
        <v>-76.255019446581258</v>
      </c>
      <c r="I43" s="4">
        <f t="shared" si="7"/>
        <v>12214.411587575449</v>
      </c>
    </row>
    <row r="44" spans="4:9" x14ac:dyDescent="0.25">
      <c r="D44" s="2">
        <v>32</v>
      </c>
      <c r="E44" s="3">
        <f t="shared" si="0"/>
        <v>44562</v>
      </c>
      <c r="F44" s="4">
        <f t="shared" si="1"/>
        <v>-224.76724094809745</v>
      </c>
      <c r="G44" s="4">
        <f t="shared" si="5"/>
        <v>147.59080668320334</v>
      </c>
      <c r="H44" s="4">
        <f t="shared" si="6"/>
        <v>-77.176434264894112</v>
      </c>
      <c r="I44" s="4">
        <f t="shared" si="7"/>
        <v>12137.235153310554</v>
      </c>
    </row>
    <row r="45" spans="4:9" x14ac:dyDescent="0.25">
      <c r="D45" s="2">
        <v>33</v>
      </c>
      <c r="E45" s="3">
        <f t="shared" si="0"/>
        <v>44593</v>
      </c>
      <c r="F45" s="4">
        <f t="shared" si="1"/>
        <v>-224.76724094809745</v>
      </c>
      <c r="G45" s="4">
        <f t="shared" si="5"/>
        <v>146.65825810250251</v>
      </c>
      <c r="H45" s="4">
        <f t="shared" si="6"/>
        <v>-78.108982845594937</v>
      </c>
      <c r="I45" s="4">
        <f t="shared" si="7"/>
        <v>12059.126170464959</v>
      </c>
    </row>
    <row r="46" spans="4:9" x14ac:dyDescent="0.25">
      <c r="D46" s="2">
        <v>34</v>
      </c>
      <c r="E46" s="3">
        <f t="shared" si="0"/>
        <v>44621</v>
      </c>
      <c r="F46" s="4">
        <f t="shared" si="1"/>
        <v>-224.76724094809745</v>
      </c>
      <c r="G46" s="4">
        <f t="shared" si="5"/>
        <v>145.71444122645158</v>
      </c>
      <c r="H46" s="4">
        <f t="shared" si="6"/>
        <v>-79.052799721645869</v>
      </c>
      <c r="I46" s="4">
        <f t="shared" si="7"/>
        <v>11980.073370743314</v>
      </c>
    </row>
    <row r="47" spans="4:9" x14ac:dyDescent="0.25">
      <c r="D47" s="2">
        <v>35</v>
      </c>
      <c r="E47" s="3">
        <f t="shared" si="0"/>
        <v>44652</v>
      </c>
      <c r="F47" s="4">
        <f t="shared" si="1"/>
        <v>-224.76724094809745</v>
      </c>
      <c r="G47" s="4">
        <f t="shared" si="5"/>
        <v>144.75921989648171</v>
      </c>
      <c r="H47" s="4">
        <f t="shared" si="6"/>
        <v>-80.008021051615742</v>
      </c>
      <c r="I47" s="4">
        <f t="shared" si="7"/>
        <v>11900.065349691698</v>
      </c>
    </row>
    <row r="48" spans="4:9" x14ac:dyDescent="0.25">
      <c r="D48" s="2">
        <v>36</v>
      </c>
      <c r="E48" s="3">
        <f t="shared" si="0"/>
        <v>44682</v>
      </c>
      <c r="F48" s="4">
        <f t="shared" si="1"/>
        <v>-224.76724094809745</v>
      </c>
      <c r="G48" s="4">
        <f t="shared" si="5"/>
        <v>143.79245630877469</v>
      </c>
      <c r="H48" s="4">
        <f t="shared" si="6"/>
        <v>-80.974784639322763</v>
      </c>
      <c r="I48" s="4">
        <f t="shared" si="7"/>
        <v>11819.090565052376</v>
      </c>
    </row>
    <row r="49" spans="4:9" x14ac:dyDescent="0.25">
      <c r="D49" s="2">
        <v>37</v>
      </c>
      <c r="E49" s="3">
        <f t="shared" si="0"/>
        <v>44713</v>
      </c>
      <c r="F49" s="4">
        <f t="shared" si="1"/>
        <v>-224.76724094809745</v>
      </c>
      <c r="G49" s="4">
        <f t="shared" si="5"/>
        <v>142.81401099438287</v>
      </c>
      <c r="H49" s="4">
        <f t="shared" si="6"/>
        <v>-81.953229953714583</v>
      </c>
      <c r="I49" s="4">
        <f t="shared" si="7"/>
        <v>11737.137335098661</v>
      </c>
    </row>
    <row r="50" spans="4:9" x14ac:dyDescent="0.25">
      <c r="D50" s="2">
        <v>38</v>
      </c>
      <c r="E50" s="3">
        <f t="shared" si="0"/>
        <v>44743</v>
      </c>
      <c r="F50" s="4">
        <f t="shared" si="1"/>
        <v>-224.76724094809745</v>
      </c>
      <c r="G50" s="4">
        <f t="shared" si="5"/>
        <v>141.82374279910883</v>
      </c>
      <c r="H50" s="4">
        <f t="shared" si="6"/>
        <v>-82.943498148988624</v>
      </c>
      <c r="I50" s="4">
        <f t="shared" si="7"/>
        <v>11654.193836949673</v>
      </c>
    </row>
    <row r="51" spans="4:9" x14ac:dyDescent="0.25">
      <c r="D51" s="2">
        <v>39</v>
      </c>
      <c r="E51" s="3">
        <f t="shared" si="0"/>
        <v>44774</v>
      </c>
      <c r="F51" s="4">
        <f t="shared" si="1"/>
        <v>-224.76724094809745</v>
      </c>
      <c r="G51" s="4">
        <f t="shared" si="5"/>
        <v>140.82150886314187</v>
      </c>
      <c r="H51" s="4">
        <f t="shared" si="6"/>
        <v>-83.94573208495558</v>
      </c>
      <c r="I51" s="4">
        <f t="shared" si="7"/>
        <v>11570.248104864717</v>
      </c>
    </row>
    <row r="52" spans="4:9" x14ac:dyDescent="0.25">
      <c r="D52" s="2">
        <v>40</v>
      </c>
      <c r="E52" s="3">
        <f t="shared" si="0"/>
        <v>44805</v>
      </c>
      <c r="F52" s="4">
        <f t="shared" si="1"/>
        <v>-224.76724094809745</v>
      </c>
      <c r="G52" s="4">
        <f t="shared" si="5"/>
        <v>139.80716460044866</v>
      </c>
      <c r="H52" s="4">
        <f t="shared" si="6"/>
        <v>-84.960076347648794</v>
      </c>
      <c r="I52" s="4">
        <f t="shared" si="7"/>
        <v>11485.288028517069</v>
      </c>
    </row>
    <row r="53" spans="4:9" x14ac:dyDescent="0.25">
      <c r="D53" s="2">
        <v>41</v>
      </c>
      <c r="E53" s="3">
        <f t="shared" si="0"/>
        <v>44835</v>
      </c>
      <c r="F53" s="4">
        <f t="shared" si="1"/>
        <v>-224.76724094809745</v>
      </c>
      <c r="G53" s="4">
        <f t="shared" si="5"/>
        <v>138.78056367791456</v>
      </c>
      <c r="H53" s="4">
        <f t="shared" si="6"/>
        <v>-85.986677270182895</v>
      </c>
      <c r="I53" s="4">
        <f t="shared" si="7"/>
        <v>11399.301351246886</v>
      </c>
    </row>
    <row r="54" spans="4:9" x14ac:dyDescent="0.25">
      <c r="D54" s="2">
        <v>42</v>
      </c>
      <c r="E54" s="3">
        <f t="shared" si="0"/>
        <v>44866</v>
      </c>
      <c r="F54" s="4">
        <f t="shared" si="1"/>
        <v>-224.76724094809745</v>
      </c>
      <c r="G54" s="4">
        <f t="shared" si="5"/>
        <v>137.7415579942332</v>
      </c>
      <c r="H54" s="4">
        <f t="shared" si="6"/>
        <v>-87.025682953864248</v>
      </c>
      <c r="I54" s="4">
        <f t="shared" si="7"/>
        <v>11312.275668293021</v>
      </c>
    </row>
    <row r="55" spans="4:9" x14ac:dyDescent="0.25">
      <c r="D55" s="2">
        <v>43</v>
      </c>
      <c r="E55" s="3">
        <f t="shared" si="0"/>
        <v>44896</v>
      </c>
      <c r="F55" s="4">
        <f t="shared" si="1"/>
        <v>-224.76724094809745</v>
      </c>
      <c r="G55" s="4">
        <f t="shared" si="5"/>
        <v>136.68999765854065</v>
      </c>
      <c r="H55" s="4">
        <f t="shared" si="6"/>
        <v>-88.077243289556804</v>
      </c>
      <c r="I55" s="4">
        <f t="shared" si="7"/>
        <v>11224.198425003464</v>
      </c>
    </row>
    <row r="56" spans="4:9" x14ac:dyDescent="0.25">
      <c r="D56" s="2">
        <v>44</v>
      </c>
      <c r="E56" s="3">
        <f t="shared" si="0"/>
        <v>44927</v>
      </c>
      <c r="F56" s="4">
        <f t="shared" si="1"/>
        <v>-224.76724094809745</v>
      </c>
      <c r="G56" s="4">
        <f t="shared" si="5"/>
        <v>135.62573096879183</v>
      </c>
      <c r="H56" s="4">
        <f t="shared" si="6"/>
        <v>-89.141509979305624</v>
      </c>
      <c r="I56" s="4">
        <f t="shared" si="7"/>
        <v>11135.056915024159</v>
      </c>
    </row>
    <row r="57" spans="4:9" x14ac:dyDescent="0.25">
      <c r="D57" s="2">
        <v>45</v>
      </c>
      <c r="E57" s="3">
        <f t="shared" si="0"/>
        <v>44958</v>
      </c>
      <c r="F57" s="4">
        <f t="shared" si="1"/>
        <v>-224.76724094809745</v>
      </c>
      <c r="G57" s="4">
        <f t="shared" si="5"/>
        <v>134.54860438987524</v>
      </c>
      <c r="H57" s="4">
        <f t="shared" si="6"/>
        <v>-90.218636558222215</v>
      </c>
      <c r="I57" s="4">
        <f t="shared" si="7"/>
        <v>11044.838278465937</v>
      </c>
    </row>
    <row r="58" spans="4:9" x14ac:dyDescent="0.25">
      <c r="D58" s="2">
        <v>46</v>
      </c>
      <c r="E58" s="3">
        <f t="shared" si="0"/>
        <v>44986</v>
      </c>
      <c r="F58" s="4">
        <f t="shared" si="1"/>
        <v>-224.76724094809745</v>
      </c>
      <c r="G58" s="4">
        <f t="shared" si="5"/>
        <v>133.4584625314634</v>
      </c>
      <c r="H58" s="4">
        <f t="shared" si="6"/>
        <v>-91.308778416634055</v>
      </c>
      <c r="I58" s="4">
        <f t="shared" si="7"/>
        <v>10953.529500049302</v>
      </c>
    </row>
    <row r="59" spans="4:9" x14ac:dyDescent="0.25">
      <c r="D59" s="2">
        <v>47</v>
      </c>
      <c r="E59" s="3">
        <f t="shared" si="0"/>
        <v>45017</v>
      </c>
      <c r="F59" s="4">
        <f t="shared" si="1"/>
        <v>-224.76724094809745</v>
      </c>
      <c r="G59" s="4">
        <f t="shared" si="5"/>
        <v>132.35514812559572</v>
      </c>
      <c r="H59" s="4">
        <f t="shared" si="6"/>
        <v>-92.412092822501734</v>
      </c>
      <c r="I59" s="4">
        <f t="shared" si="7"/>
        <v>10861.1174072268</v>
      </c>
    </row>
    <row r="60" spans="4:9" x14ac:dyDescent="0.25">
      <c r="D60" s="2">
        <v>48</v>
      </c>
      <c r="E60" s="3">
        <f t="shared" si="0"/>
        <v>45047</v>
      </c>
      <c r="F60" s="4">
        <f t="shared" si="1"/>
        <v>-224.76724094809745</v>
      </c>
      <c r="G60" s="4">
        <f t="shared" si="5"/>
        <v>131.2385020039905</v>
      </c>
      <c r="H60" s="4">
        <f t="shared" si="6"/>
        <v>-93.528738944106948</v>
      </c>
      <c r="I60" s="4">
        <f t="shared" si="7"/>
        <v>10767.588668282693</v>
      </c>
    </row>
    <row r="61" spans="4:9" x14ac:dyDescent="0.25">
      <c r="D61" s="2">
        <v>49</v>
      </c>
      <c r="E61" s="3">
        <f t="shared" si="0"/>
        <v>45078</v>
      </c>
      <c r="F61" s="4">
        <f t="shared" si="1"/>
        <v>-224.76724094809745</v>
      </c>
      <c r="G61" s="4">
        <f t="shared" si="5"/>
        <v>130.10836307508254</v>
      </c>
      <c r="H61" s="4">
        <f t="shared" si="6"/>
        <v>-94.658877873014916</v>
      </c>
      <c r="I61" s="4">
        <f t="shared" si="7"/>
        <v>10672.929790409678</v>
      </c>
    </row>
    <row r="62" spans="4:9" x14ac:dyDescent="0.25">
      <c r="D62" s="2">
        <v>50</v>
      </c>
      <c r="E62" s="3">
        <f t="shared" si="0"/>
        <v>45108</v>
      </c>
      <c r="F62" s="4">
        <f t="shared" si="1"/>
        <v>-224.76724094809745</v>
      </c>
      <c r="G62" s="4">
        <f t="shared" si="5"/>
        <v>128.96456830078361</v>
      </c>
      <c r="H62" s="4">
        <f t="shared" si="6"/>
        <v>-95.802672647313841</v>
      </c>
      <c r="I62" s="4">
        <f t="shared" si="7"/>
        <v>10577.127117762364</v>
      </c>
    </row>
    <row r="63" spans="4:9" x14ac:dyDescent="0.25">
      <c r="D63" s="2">
        <v>51</v>
      </c>
      <c r="E63" s="3">
        <f t="shared" si="0"/>
        <v>45139</v>
      </c>
      <c r="F63" s="4">
        <f t="shared" si="1"/>
        <v>-224.76724094809745</v>
      </c>
      <c r="G63" s="4">
        <f t="shared" si="5"/>
        <v>127.80695267296188</v>
      </c>
      <c r="H63" s="4">
        <f t="shared" si="6"/>
        <v>-96.960288275135568</v>
      </c>
      <c r="I63" s="4">
        <f t="shared" si="7"/>
        <v>10480.166829487229</v>
      </c>
    </row>
    <row r="64" spans="4:9" x14ac:dyDescent="0.25">
      <c r="D64" s="2">
        <v>52</v>
      </c>
      <c r="E64" s="3">
        <f t="shared" si="0"/>
        <v>45170</v>
      </c>
      <c r="F64" s="4">
        <f t="shared" si="1"/>
        <v>-224.76724094809745</v>
      </c>
      <c r="G64" s="4">
        <f t="shared" si="5"/>
        <v>126.63534918963734</v>
      </c>
      <c r="H64" s="4">
        <f t="shared" si="6"/>
        <v>-98.131891758460114</v>
      </c>
      <c r="I64" s="4">
        <f t="shared" si="7"/>
        <v>10382.034937728769</v>
      </c>
    </row>
    <row r="65" spans="4:9" x14ac:dyDescent="0.25">
      <c r="D65" s="2">
        <v>53</v>
      </c>
      <c r="E65" s="3">
        <f t="shared" si="0"/>
        <v>45200</v>
      </c>
      <c r="F65" s="4">
        <f t="shared" si="1"/>
        <v>-224.76724094809745</v>
      </c>
      <c r="G65" s="4">
        <f t="shared" si="5"/>
        <v>125.4495888308893</v>
      </c>
      <c r="H65" s="4">
        <f t="shared" si="6"/>
        <v>-99.317652117208155</v>
      </c>
      <c r="I65" s="4">
        <f t="shared" si="7"/>
        <v>10282.717285611561</v>
      </c>
    </row>
    <row r="66" spans="4:9" x14ac:dyDescent="0.25">
      <c r="D66" s="2">
        <v>54</v>
      </c>
      <c r="E66" s="3">
        <f t="shared" si="0"/>
        <v>45231</v>
      </c>
      <c r="F66" s="4">
        <f t="shared" si="1"/>
        <v>-224.76724094809745</v>
      </c>
      <c r="G66" s="4">
        <f t="shared" si="5"/>
        <v>124.24950053447303</v>
      </c>
      <c r="H66" s="4">
        <f t="shared" si="6"/>
        <v>-100.51774041362442</v>
      </c>
      <c r="I66" s="4">
        <f t="shared" si="7"/>
        <v>10182.199545197936</v>
      </c>
    </row>
    <row r="67" spans="4:9" x14ac:dyDescent="0.25">
      <c r="D67" s="2">
        <v>55</v>
      </c>
      <c r="E67" s="3">
        <f t="shared" si="0"/>
        <v>45261</v>
      </c>
      <c r="F67" s="4">
        <f t="shared" si="1"/>
        <v>-224.76724094809745</v>
      </c>
      <c r="G67" s="4">
        <f t="shared" si="5"/>
        <v>123.03491117114173</v>
      </c>
      <c r="H67" s="4">
        <f t="shared" si="6"/>
        <v>-101.73232977695572</v>
      </c>
      <c r="I67" s="4">
        <f t="shared" si="7"/>
        <v>10080.46721542098</v>
      </c>
    </row>
    <row r="68" spans="4:9" x14ac:dyDescent="0.25">
      <c r="D68" s="2">
        <v>56</v>
      </c>
      <c r="E68" s="3">
        <f t="shared" si="0"/>
        <v>45292</v>
      </c>
      <c r="F68" s="4">
        <f t="shared" si="1"/>
        <v>-224.76724094809745</v>
      </c>
      <c r="G68" s="4">
        <f t="shared" si="5"/>
        <v>121.80564551967016</v>
      </c>
      <c r="H68" s="4">
        <f t="shared" si="6"/>
        <v>-102.96159542842729</v>
      </c>
      <c r="I68" s="4">
        <f t="shared" si="7"/>
        <v>9977.505619992553</v>
      </c>
    </row>
    <row r="69" spans="4:9" x14ac:dyDescent="0.25">
      <c r="D69" s="2">
        <v>57</v>
      </c>
      <c r="E69" s="3">
        <f t="shared" si="0"/>
        <v>45323</v>
      </c>
      <c r="F69" s="4">
        <f t="shared" si="1"/>
        <v>-224.76724094809745</v>
      </c>
      <c r="G69" s="4">
        <f t="shared" si="5"/>
        <v>120.56152624157669</v>
      </c>
      <c r="H69" s="4">
        <f t="shared" si="6"/>
        <v>-104.20571470652077</v>
      </c>
      <c r="I69" s="4">
        <f t="shared" si="7"/>
        <v>9873.2999052860323</v>
      </c>
    </row>
    <row r="70" spans="4:9" x14ac:dyDescent="0.25">
      <c r="D70" s="2">
        <v>58</v>
      </c>
      <c r="E70" s="3">
        <f t="shared" si="0"/>
        <v>45352</v>
      </c>
      <c r="F70" s="4">
        <f t="shared" si="1"/>
        <v>-224.76724094809745</v>
      </c>
      <c r="G70" s="4">
        <f t="shared" si="5"/>
        <v>119.30237385553954</v>
      </c>
      <c r="H70" s="4">
        <f t="shared" si="6"/>
        <v>-105.46486709255791</v>
      </c>
      <c r="I70" s="4">
        <f t="shared" si="7"/>
        <v>9767.8350381934742</v>
      </c>
    </row>
    <row r="71" spans="4:9" x14ac:dyDescent="0.25">
      <c r="D71" s="2">
        <v>59</v>
      </c>
      <c r="E71" s="3">
        <f t="shared" si="0"/>
        <v>45383</v>
      </c>
      <c r="F71" s="4">
        <f t="shared" si="1"/>
        <v>-224.76724094809745</v>
      </c>
      <c r="G71" s="4">
        <f t="shared" si="5"/>
        <v>118.02800671150447</v>
      </c>
      <c r="H71" s="4">
        <f t="shared" si="6"/>
        <v>-106.73923423659298</v>
      </c>
      <c r="I71" s="4">
        <f t="shared" si="7"/>
        <v>9661.0958039568814</v>
      </c>
    </row>
    <row r="72" spans="4:9" x14ac:dyDescent="0.25">
      <c r="D72" s="2">
        <v>60</v>
      </c>
      <c r="E72" s="3">
        <f t="shared" si="0"/>
        <v>45413</v>
      </c>
      <c r="F72" s="4">
        <f t="shared" si="1"/>
        <v>-224.76724094809745</v>
      </c>
      <c r="G72" s="4">
        <f t="shared" si="5"/>
        <v>116.73824096447898</v>
      </c>
      <c r="H72" s="4">
        <f t="shared" si="6"/>
        <v>-108.02899998361848</v>
      </c>
      <c r="I72" s="4">
        <f t="shared" si="7"/>
        <v>9553.0668039732627</v>
      </c>
    </row>
    <row r="73" spans="4:9" x14ac:dyDescent="0.25">
      <c r="D73" s="2">
        <v>61</v>
      </c>
      <c r="E73" s="3">
        <f t="shared" si="0"/>
        <v>45444</v>
      </c>
      <c r="F73" s="4">
        <f t="shared" si="1"/>
        <v>-224.76724094809745</v>
      </c>
      <c r="G73" s="4">
        <f t="shared" si="5"/>
        <v>115.43289054801026</v>
      </c>
      <c r="H73" s="4">
        <f t="shared" si="6"/>
        <v>-109.33435040008719</v>
      </c>
      <c r="I73" s="4">
        <f t="shared" si="7"/>
        <v>9443.732453573175</v>
      </c>
    </row>
    <row r="74" spans="4:9" x14ac:dyDescent="0.25">
      <c r="D74" s="2">
        <v>62</v>
      </c>
      <c r="E74" s="3">
        <f t="shared" si="0"/>
        <v>45474</v>
      </c>
      <c r="F74" s="4">
        <f t="shared" si="1"/>
        <v>-224.76724094809745</v>
      </c>
      <c r="G74" s="4">
        <f t="shared" si="5"/>
        <v>114.11176714734252</v>
      </c>
      <c r="H74" s="4">
        <f t="shared" si="6"/>
        <v>-110.65547380075493</v>
      </c>
      <c r="I74" s="4">
        <f t="shared" si="7"/>
        <v>9333.0769797724206</v>
      </c>
    </row>
    <row r="75" spans="4:9" x14ac:dyDescent="0.25">
      <c r="D75" s="2">
        <v>63</v>
      </c>
      <c r="E75" s="3">
        <f t="shared" si="0"/>
        <v>45505</v>
      </c>
      <c r="F75" s="4">
        <f t="shared" si="1"/>
        <v>-224.76724094809745</v>
      </c>
      <c r="G75" s="4">
        <f t="shared" si="5"/>
        <v>112.77468017225009</v>
      </c>
      <c r="H75" s="4">
        <f t="shared" si="6"/>
        <v>-111.99256077584737</v>
      </c>
      <c r="I75" s="4">
        <f t="shared" si="7"/>
        <v>9221.0844189965737</v>
      </c>
    </row>
    <row r="76" spans="4:9" x14ac:dyDescent="0.25">
      <c r="D76" s="2">
        <v>64</v>
      </c>
      <c r="E76" s="3">
        <f t="shared" si="0"/>
        <v>45536</v>
      </c>
      <c r="F76" s="4">
        <f t="shared" si="1"/>
        <v>-224.76724094809745</v>
      </c>
      <c r="G76" s="4">
        <f t="shared" si="5"/>
        <v>111.42143672954192</v>
      </c>
      <c r="H76" s="4">
        <f t="shared" si="6"/>
        <v>-113.34580421855553</v>
      </c>
      <c r="I76" s="4">
        <f t="shared" si="7"/>
        <v>9107.738614778018</v>
      </c>
    </row>
    <row r="77" spans="4:9" x14ac:dyDescent="0.25">
      <c r="D77" s="2">
        <v>65</v>
      </c>
      <c r="E77" s="3">
        <f t="shared" si="0"/>
        <v>45566</v>
      </c>
      <c r="F77" s="4">
        <f t="shared" si="1"/>
        <v>-224.76724094809745</v>
      </c>
      <c r="G77" s="4">
        <f t="shared" ref="G77:G132" si="8">I76*$F$5/12</f>
        <v>110.05184159523436</v>
      </c>
      <c r="H77" s="4">
        <f t="shared" ref="H77:H132" si="9">F77+G77</f>
        <v>-114.71539935286309</v>
      </c>
      <c r="I77" s="4">
        <f t="shared" ref="I77:I132" si="10">I76+H77</f>
        <v>8993.0232154251553</v>
      </c>
    </row>
    <row r="78" spans="4:9" x14ac:dyDescent="0.25">
      <c r="D78" s="2">
        <v>66</v>
      </c>
      <c r="E78" s="3">
        <f t="shared" ref="E78:E141" si="11">EDATE(F$7,D78)</f>
        <v>45597</v>
      </c>
      <c r="F78" s="4">
        <f t="shared" ref="F78:F141" si="12">PMT($F$5/12,$F$6*12,$F$2+$F$4)</f>
        <v>-224.76724094809745</v>
      </c>
      <c r="G78" s="4">
        <f t="shared" si="8"/>
        <v>108.66569718638728</v>
      </c>
      <c r="H78" s="4">
        <f t="shared" si="9"/>
        <v>-116.10154376171018</v>
      </c>
      <c r="I78" s="4">
        <f t="shared" si="10"/>
        <v>8876.9216716634455</v>
      </c>
    </row>
    <row r="79" spans="4:9" x14ac:dyDescent="0.25">
      <c r="D79" s="2">
        <v>67</v>
      </c>
      <c r="E79" s="3">
        <f t="shared" si="11"/>
        <v>45627</v>
      </c>
      <c r="F79" s="4">
        <f t="shared" si="12"/>
        <v>-224.76724094809745</v>
      </c>
      <c r="G79" s="4">
        <f t="shared" si="8"/>
        <v>107.26280353259996</v>
      </c>
      <c r="H79" s="4">
        <f t="shared" si="9"/>
        <v>-117.50443741549749</v>
      </c>
      <c r="I79" s="4">
        <f t="shared" si="10"/>
        <v>8759.4172342479487</v>
      </c>
    </row>
    <row r="80" spans="4:9" x14ac:dyDescent="0.25">
      <c r="D80" s="2">
        <v>68</v>
      </c>
      <c r="E80" s="3">
        <f t="shared" si="11"/>
        <v>45658</v>
      </c>
      <c r="F80" s="4">
        <f t="shared" si="12"/>
        <v>-224.76724094809745</v>
      </c>
      <c r="G80" s="4">
        <f t="shared" si="8"/>
        <v>105.8429582471627</v>
      </c>
      <c r="H80" s="4">
        <f t="shared" si="9"/>
        <v>-118.92428270093475</v>
      </c>
      <c r="I80" s="4">
        <f t="shared" si="10"/>
        <v>8640.4929515470139</v>
      </c>
    </row>
    <row r="81" spans="4:9" x14ac:dyDescent="0.25">
      <c r="D81" s="2">
        <v>69</v>
      </c>
      <c r="E81" s="3">
        <f t="shared" si="11"/>
        <v>45689</v>
      </c>
      <c r="F81" s="4">
        <f t="shared" si="12"/>
        <v>-224.76724094809745</v>
      </c>
      <c r="G81" s="4">
        <f t="shared" si="8"/>
        <v>104.40595649785975</v>
      </c>
      <c r="H81" s="4">
        <f t="shared" si="9"/>
        <v>-120.3612844502377</v>
      </c>
      <c r="I81" s="4">
        <f t="shared" si="10"/>
        <v>8520.1316670967753</v>
      </c>
    </row>
    <row r="82" spans="4:9" x14ac:dyDescent="0.25">
      <c r="D82" s="2">
        <v>70</v>
      </c>
      <c r="E82" s="3">
        <f t="shared" si="11"/>
        <v>45717</v>
      </c>
      <c r="F82" s="4">
        <f t="shared" si="12"/>
        <v>-224.76724094809745</v>
      </c>
      <c r="G82" s="4">
        <f t="shared" si="8"/>
        <v>102.95159097741936</v>
      </c>
      <c r="H82" s="4">
        <f t="shared" si="9"/>
        <v>-121.81564997067809</v>
      </c>
      <c r="I82" s="4">
        <f t="shared" si="10"/>
        <v>8398.316017126097</v>
      </c>
    </row>
    <row r="83" spans="4:9" x14ac:dyDescent="0.25">
      <c r="D83" s="2">
        <v>71</v>
      </c>
      <c r="E83" s="3">
        <f t="shared" si="11"/>
        <v>45748</v>
      </c>
      <c r="F83" s="4">
        <f t="shared" si="12"/>
        <v>-224.76724094809745</v>
      </c>
      <c r="G83" s="4">
        <f t="shared" si="8"/>
        <v>101.479651873607</v>
      </c>
      <c r="H83" s="4">
        <f t="shared" si="9"/>
        <v>-123.28758907449046</v>
      </c>
      <c r="I83" s="4">
        <f t="shared" si="10"/>
        <v>8275.0284280516062</v>
      </c>
    </row>
    <row r="84" spans="4:9" x14ac:dyDescent="0.25">
      <c r="D84" s="2">
        <v>72</v>
      </c>
      <c r="E84" s="3">
        <f t="shared" si="11"/>
        <v>45778</v>
      </c>
      <c r="F84" s="4">
        <f t="shared" si="12"/>
        <v>-224.76724094809745</v>
      </c>
      <c r="G84" s="4">
        <f t="shared" si="8"/>
        <v>99.98992683895689</v>
      </c>
      <c r="H84" s="4">
        <f t="shared" si="9"/>
        <v>-124.77731410914056</v>
      </c>
      <c r="I84" s="4">
        <f t="shared" si="10"/>
        <v>8150.251113942466</v>
      </c>
    </row>
    <row r="85" spans="4:9" x14ac:dyDescent="0.25">
      <c r="D85" s="2">
        <v>73</v>
      </c>
      <c r="E85" s="3">
        <f t="shared" si="11"/>
        <v>45809</v>
      </c>
      <c r="F85" s="4">
        <f t="shared" si="12"/>
        <v>-224.76724094809745</v>
      </c>
      <c r="G85" s="4">
        <f t="shared" si="8"/>
        <v>98.48220096013813</v>
      </c>
      <c r="H85" s="4">
        <f t="shared" si="9"/>
        <v>-126.28503998795932</v>
      </c>
      <c r="I85" s="4">
        <f t="shared" si="10"/>
        <v>8023.966073954507</v>
      </c>
    </row>
    <row r="86" spans="4:9" x14ac:dyDescent="0.25">
      <c r="D86" s="2">
        <v>74</v>
      </c>
      <c r="E86" s="3">
        <f t="shared" si="11"/>
        <v>45839</v>
      </c>
      <c r="F86" s="4">
        <f t="shared" si="12"/>
        <v>-224.76724094809745</v>
      </c>
      <c r="G86" s="4">
        <f t="shared" si="8"/>
        <v>96.956256726950286</v>
      </c>
      <c r="H86" s="4">
        <f t="shared" si="9"/>
        <v>-127.81098422114717</v>
      </c>
      <c r="I86" s="4">
        <f t="shared" si="10"/>
        <v>7896.15508973336</v>
      </c>
    </row>
    <row r="87" spans="4:9" x14ac:dyDescent="0.25">
      <c r="D87" s="2">
        <v>75</v>
      </c>
      <c r="E87" s="3">
        <f t="shared" si="11"/>
        <v>45870</v>
      </c>
      <c r="F87" s="4">
        <f t="shared" si="12"/>
        <v>-224.76724094809745</v>
      </c>
      <c r="G87" s="4">
        <f t="shared" si="8"/>
        <v>95.411874000944763</v>
      </c>
      <c r="H87" s="4">
        <f t="shared" si="9"/>
        <v>-129.35536694715267</v>
      </c>
      <c r="I87" s="4">
        <f t="shared" si="10"/>
        <v>7766.799722786207</v>
      </c>
    </row>
    <row r="88" spans="4:9" x14ac:dyDescent="0.25">
      <c r="D88" s="2">
        <v>76</v>
      </c>
      <c r="E88" s="3">
        <f t="shared" si="11"/>
        <v>45901</v>
      </c>
      <c r="F88" s="4">
        <f t="shared" si="12"/>
        <v>-224.76724094809745</v>
      </c>
      <c r="G88" s="4">
        <f t="shared" si="8"/>
        <v>93.848829983666647</v>
      </c>
      <c r="H88" s="4">
        <f t="shared" si="9"/>
        <v>-130.91841096443079</v>
      </c>
      <c r="I88" s="4">
        <f t="shared" si="10"/>
        <v>7635.8813118217759</v>
      </c>
    </row>
    <row r="89" spans="4:9" x14ac:dyDescent="0.25">
      <c r="D89" s="2">
        <v>77</v>
      </c>
      <c r="E89" s="3">
        <f t="shared" si="11"/>
        <v>45931</v>
      </c>
      <c r="F89" s="4">
        <f t="shared" si="12"/>
        <v>-224.76724094809745</v>
      </c>
      <c r="G89" s="4">
        <f t="shared" si="8"/>
        <v>92.266899184513122</v>
      </c>
      <c r="H89" s="4">
        <f t="shared" si="9"/>
        <v>-132.50034176358434</v>
      </c>
      <c r="I89" s="4">
        <f t="shared" si="10"/>
        <v>7503.3809700581915</v>
      </c>
    </row>
    <row r="90" spans="4:9" x14ac:dyDescent="0.25">
      <c r="D90" s="2">
        <v>78</v>
      </c>
      <c r="E90" s="3">
        <f t="shared" si="11"/>
        <v>45962</v>
      </c>
      <c r="F90" s="4">
        <f t="shared" si="12"/>
        <v>-224.76724094809745</v>
      </c>
      <c r="G90" s="4">
        <f t="shared" si="8"/>
        <v>90.665853388203132</v>
      </c>
      <c r="H90" s="4">
        <f t="shared" si="9"/>
        <v>-134.10138755989431</v>
      </c>
      <c r="I90" s="4">
        <f t="shared" si="10"/>
        <v>7369.2795824982968</v>
      </c>
    </row>
    <row r="91" spans="4:9" x14ac:dyDescent="0.25">
      <c r="D91" s="2">
        <v>79</v>
      </c>
      <c r="E91" s="3">
        <f t="shared" si="11"/>
        <v>45992</v>
      </c>
      <c r="F91" s="4">
        <f t="shared" si="12"/>
        <v>-224.76724094809745</v>
      </c>
      <c r="G91" s="4">
        <f t="shared" si="8"/>
        <v>89.045461621854415</v>
      </c>
      <c r="H91" s="4">
        <f t="shared" si="9"/>
        <v>-135.72177932624305</v>
      </c>
      <c r="I91" s="4">
        <f t="shared" si="10"/>
        <v>7233.5578031720534</v>
      </c>
    </row>
    <row r="92" spans="4:9" x14ac:dyDescent="0.25">
      <c r="D92" s="2">
        <v>80</v>
      </c>
      <c r="E92" s="3">
        <f t="shared" si="11"/>
        <v>46023</v>
      </c>
      <c r="F92" s="4">
        <f t="shared" si="12"/>
        <v>-224.76724094809745</v>
      </c>
      <c r="G92" s="4">
        <f t="shared" si="8"/>
        <v>87.405490121662297</v>
      </c>
      <c r="H92" s="4">
        <f t="shared" si="9"/>
        <v>-137.36175082643516</v>
      </c>
      <c r="I92" s="4">
        <f t="shared" si="10"/>
        <v>7096.1960523456182</v>
      </c>
    </row>
    <row r="93" spans="4:9" x14ac:dyDescent="0.25">
      <c r="D93" s="2">
        <v>81</v>
      </c>
      <c r="E93" s="3">
        <f t="shared" si="11"/>
        <v>46054</v>
      </c>
      <c r="F93" s="4">
        <f t="shared" si="12"/>
        <v>-224.76724094809745</v>
      </c>
      <c r="G93" s="4">
        <f t="shared" si="8"/>
        <v>85.745702299176216</v>
      </c>
      <c r="H93" s="4">
        <f t="shared" si="9"/>
        <v>-139.02153864892125</v>
      </c>
      <c r="I93" s="4">
        <f t="shared" si="10"/>
        <v>6957.1745136966965</v>
      </c>
    </row>
    <row r="94" spans="4:9" x14ac:dyDescent="0.25">
      <c r="D94" s="2">
        <v>82</v>
      </c>
      <c r="E94" s="3">
        <f t="shared" si="11"/>
        <v>46082</v>
      </c>
      <c r="F94" s="4">
        <f t="shared" si="12"/>
        <v>-224.76724094809745</v>
      </c>
      <c r="G94" s="4">
        <f t="shared" si="8"/>
        <v>84.065858707168402</v>
      </c>
      <c r="H94" s="4">
        <f t="shared" si="9"/>
        <v>-140.70138224092904</v>
      </c>
      <c r="I94" s="4">
        <f t="shared" si="10"/>
        <v>6816.4731314557675</v>
      </c>
    </row>
    <row r="95" spans="4:9" x14ac:dyDescent="0.25">
      <c r="D95" s="2">
        <v>83</v>
      </c>
      <c r="E95" s="3">
        <f t="shared" si="11"/>
        <v>46113</v>
      </c>
      <c r="F95" s="4">
        <f t="shared" si="12"/>
        <v>-224.76724094809745</v>
      </c>
      <c r="G95" s="4">
        <f t="shared" si="8"/>
        <v>82.365717005090517</v>
      </c>
      <c r="H95" s="4">
        <f t="shared" si="9"/>
        <v>-142.40152394300694</v>
      </c>
      <c r="I95" s="4">
        <f t="shared" si="10"/>
        <v>6674.0716075127602</v>
      </c>
    </row>
    <row r="96" spans="4:9" x14ac:dyDescent="0.25">
      <c r="D96" s="2">
        <v>84</v>
      </c>
      <c r="E96" s="3">
        <f t="shared" si="11"/>
        <v>46143</v>
      </c>
      <c r="F96" s="4">
        <f t="shared" si="12"/>
        <v>-224.76724094809745</v>
      </c>
      <c r="G96" s="4">
        <f t="shared" si="8"/>
        <v>80.645031924112516</v>
      </c>
      <c r="H96" s="4">
        <f t="shared" si="9"/>
        <v>-144.12220902398494</v>
      </c>
      <c r="I96" s="4">
        <f t="shared" si="10"/>
        <v>6529.9493984887749</v>
      </c>
    </row>
    <row r="97" spans="4:9" x14ac:dyDescent="0.25">
      <c r="D97" s="2">
        <v>85</v>
      </c>
      <c r="E97" s="3">
        <f t="shared" si="11"/>
        <v>46174</v>
      </c>
      <c r="F97" s="4">
        <f t="shared" si="12"/>
        <v>-224.76724094809745</v>
      </c>
      <c r="G97" s="4">
        <f t="shared" si="8"/>
        <v>78.903555231739361</v>
      </c>
      <c r="H97" s="4">
        <f t="shared" si="9"/>
        <v>-145.86368571635808</v>
      </c>
      <c r="I97" s="4">
        <f t="shared" si="10"/>
        <v>6384.0857127724166</v>
      </c>
    </row>
    <row r="98" spans="4:9" x14ac:dyDescent="0.25">
      <c r="D98" s="2">
        <v>86</v>
      </c>
      <c r="E98" s="3">
        <f t="shared" si="11"/>
        <v>46204</v>
      </c>
      <c r="F98" s="4">
        <f t="shared" si="12"/>
        <v>-224.76724094809745</v>
      </c>
      <c r="G98" s="4">
        <f t="shared" si="8"/>
        <v>77.141035696000031</v>
      </c>
      <c r="H98" s="4">
        <f t="shared" si="9"/>
        <v>-147.62620525209741</v>
      </c>
      <c r="I98" s="4">
        <f t="shared" si="10"/>
        <v>6236.4595075203197</v>
      </c>
    </row>
    <row r="99" spans="4:9" x14ac:dyDescent="0.25">
      <c r="D99" s="2">
        <v>87</v>
      </c>
      <c r="E99" s="3">
        <f t="shared" si="11"/>
        <v>46235</v>
      </c>
      <c r="F99" s="4">
        <f t="shared" si="12"/>
        <v>-224.76724094809745</v>
      </c>
      <c r="G99" s="4">
        <f t="shared" si="8"/>
        <v>75.357219049203863</v>
      </c>
      <c r="H99" s="4">
        <f t="shared" si="9"/>
        <v>-149.4100218988936</v>
      </c>
      <c r="I99" s="4">
        <f t="shared" si="10"/>
        <v>6087.0494856214264</v>
      </c>
    </row>
    <row r="100" spans="4:9" x14ac:dyDescent="0.25">
      <c r="D100" s="2">
        <v>88</v>
      </c>
      <c r="E100" s="3">
        <f t="shared" si="11"/>
        <v>46266</v>
      </c>
      <c r="F100" s="4">
        <f t="shared" si="12"/>
        <v>-224.76724094809745</v>
      </c>
      <c r="G100" s="4">
        <f t="shared" si="8"/>
        <v>73.551847951258893</v>
      </c>
      <c r="H100" s="4">
        <f t="shared" si="9"/>
        <v>-151.21539299683855</v>
      </c>
      <c r="I100" s="4">
        <f t="shared" si="10"/>
        <v>5935.8340926245874</v>
      </c>
    </row>
    <row r="101" spans="4:9" x14ac:dyDescent="0.25">
      <c r="D101" s="2">
        <v>89</v>
      </c>
      <c r="E101" s="3">
        <f t="shared" si="11"/>
        <v>46296</v>
      </c>
      <c r="F101" s="4">
        <f t="shared" si="12"/>
        <v>-224.76724094809745</v>
      </c>
      <c r="G101" s="4">
        <f t="shared" si="8"/>
        <v>71.724661952547095</v>
      </c>
      <c r="H101" s="4">
        <f t="shared" si="9"/>
        <v>-153.04257899555034</v>
      </c>
      <c r="I101" s="4">
        <f t="shared" si="10"/>
        <v>5782.7915136290367</v>
      </c>
    </row>
    <row r="102" spans="4:9" x14ac:dyDescent="0.25">
      <c r="D102" s="2">
        <v>90</v>
      </c>
      <c r="E102" s="3">
        <f t="shared" si="11"/>
        <v>46327</v>
      </c>
      <c r="F102" s="4">
        <f t="shared" si="12"/>
        <v>-224.76724094809745</v>
      </c>
      <c r="G102" s="4">
        <f t="shared" si="8"/>
        <v>69.875397456350854</v>
      </c>
      <c r="H102" s="4">
        <f t="shared" si="9"/>
        <v>-154.89184349174661</v>
      </c>
      <c r="I102" s="4">
        <f t="shared" si="10"/>
        <v>5627.8996701372898</v>
      </c>
    </row>
    <row r="103" spans="4:9" x14ac:dyDescent="0.25">
      <c r="D103" s="2">
        <v>91</v>
      </c>
      <c r="E103" s="3">
        <f t="shared" si="11"/>
        <v>46357</v>
      </c>
      <c r="F103" s="4">
        <f t="shared" si="12"/>
        <v>-224.76724094809745</v>
      </c>
      <c r="G103" s="4">
        <f t="shared" si="8"/>
        <v>68.003787680825582</v>
      </c>
      <c r="H103" s="4">
        <f t="shared" si="9"/>
        <v>-156.76345326727187</v>
      </c>
      <c r="I103" s="4">
        <f t="shared" si="10"/>
        <v>5471.136216870018</v>
      </c>
    </row>
    <row r="104" spans="4:9" x14ac:dyDescent="0.25">
      <c r="D104" s="2">
        <v>92</v>
      </c>
      <c r="E104" s="3">
        <f t="shared" si="11"/>
        <v>46388</v>
      </c>
      <c r="F104" s="4">
        <f t="shared" si="12"/>
        <v>-224.76724094809745</v>
      </c>
      <c r="G104" s="4">
        <f t="shared" si="8"/>
        <v>66.109562620512705</v>
      </c>
      <c r="H104" s="4">
        <f t="shared" si="9"/>
        <v>-158.65767832758473</v>
      </c>
      <c r="I104" s="4">
        <f t="shared" si="10"/>
        <v>5312.4785385424329</v>
      </c>
    </row>
    <row r="105" spans="4:9" x14ac:dyDescent="0.25">
      <c r="D105" s="2">
        <v>93</v>
      </c>
      <c r="E105" s="3">
        <f t="shared" si="11"/>
        <v>46419</v>
      </c>
      <c r="F105" s="4">
        <f t="shared" si="12"/>
        <v>-224.76724094809745</v>
      </c>
      <c r="G105" s="4">
        <f t="shared" si="8"/>
        <v>64.192449007387722</v>
      </c>
      <c r="H105" s="4">
        <f t="shared" si="9"/>
        <v>-160.57479194070973</v>
      </c>
      <c r="I105" s="4">
        <f t="shared" si="10"/>
        <v>5151.9037466017235</v>
      </c>
    </row>
    <row r="106" spans="4:9" x14ac:dyDescent="0.25">
      <c r="D106" s="2">
        <v>94</v>
      </c>
      <c r="E106" s="3">
        <f t="shared" si="11"/>
        <v>46447</v>
      </c>
      <c r="F106" s="4">
        <f t="shared" si="12"/>
        <v>-224.76724094809745</v>
      </c>
      <c r="G106" s="4">
        <f t="shared" si="8"/>
        <v>62.252170271437485</v>
      </c>
      <c r="H106" s="4">
        <f t="shared" si="9"/>
        <v>-162.51507067665997</v>
      </c>
      <c r="I106" s="4">
        <f t="shared" si="10"/>
        <v>4989.3886759250636</v>
      </c>
    </row>
    <row r="107" spans="4:9" x14ac:dyDescent="0.25">
      <c r="D107" s="2">
        <v>95</v>
      </c>
      <c r="E107" s="3">
        <f t="shared" si="11"/>
        <v>46478</v>
      </c>
      <c r="F107" s="4">
        <f t="shared" si="12"/>
        <v>-224.76724094809745</v>
      </c>
      <c r="G107" s="4">
        <f t="shared" si="8"/>
        <v>60.288446500761182</v>
      </c>
      <c r="H107" s="4">
        <f t="shared" si="9"/>
        <v>-164.47879444733627</v>
      </c>
      <c r="I107" s="4">
        <f t="shared" si="10"/>
        <v>4824.9098814777271</v>
      </c>
    </row>
    <row r="108" spans="4:9" x14ac:dyDescent="0.25">
      <c r="D108" s="2">
        <v>96</v>
      </c>
      <c r="E108" s="3">
        <f t="shared" si="11"/>
        <v>46508</v>
      </c>
      <c r="F108" s="4">
        <f t="shared" si="12"/>
        <v>-224.76724094809745</v>
      </c>
      <c r="G108" s="4">
        <f t="shared" si="8"/>
        <v>58.3009944011892</v>
      </c>
      <c r="H108" s="4">
        <f t="shared" si="9"/>
        <v>-166.46624654690825</v>
      </c>
      <c r="I108" s="4">
        <f t="shared" si="10"/>
        <v>4658.4436349308189</v>
      </c>
    </row>
    <row r="109" spans="4:9" x14ac:dyDescent="0.25">
      <c r="D109" s="2">
        <v>97</v>
      </c>
      <c r="E109" s="3">
        <f t="shared" si="11"/>
        <v>46539</v>
      </c>
      <c r="F109" s="4">
        <f t="shared" si="12"/>
        <v>-224.76724094809745</v>
      </c>
      <c r="G109" s="4">
        <f t="shared" si="8"/>
        <v>56.289527255414065</v>
      </c>
      <c r="H109" s="4">
        <f t="shared" si="9"/>
        <v>-168.47771369268338</v>
      </c>
      <c r="I109" s="4">
        <f t="shared" si="10"/>
        <v>4489.9659212381357</v>
      </c>
    </row>
    <row r="110" spans="4:9" x14ac:dyDescent="0.25">
      <c r="D110" s="2">
        <v>98</v>
      </c>
      <c r="E110" s="3">
        <f t="shared" si="11"/>
        <v>46569</v>
      </c>
      <c r="F110" s="4">
        <f t="shared" si="12"/>
        <v>-224.76724094809745</v>
      </c>
      <c r="G110" s="4">
        <f t="shared" si="8"/>
        <v>54.253754881627465</v>
      </c>
      <c r="H110" s="4">
        <f t="shared" si="9"/>
        <v>-170.51348606646999</v>
      </c>
      <c r="I110" s="4">
        <f t="shared" si="10"/>
        <v>4319.4524351716655</v>
      </c>
    </row>
    <row r="111" spans="4:9" x14ac:dyDescent="0.25">
      <c r="D111" s="2">
        <v>99</v>
      </c>
      <c r="E111" s="3">
        <f t="shared" si="11"/>
        <v>46600</v>
      </c>
      <c r="F111" s="4">
        <f t="shared" si="12"/>
        <v>-224.76724094809745</v>
      </c>
      <c r="G111" s="4">
        <f t="shared" si="8"/>
        <v>52.193383591657614</v>
      </c>
      <c r="H111" s="4">
        <f t="shared" si="9"/>
        <v>-172.57385735643985</v>
      </c>
      <c r="I111" s="4">
        <f t="shared" si="10"/>
        <v>4146.878577815226</v>
      </c>
    </row>
    <row r="112" spans="4:9" x14ac:dyDescent="0.25">
      <c r="D112" s="2">
        <v>100</v>
      </c>
      <c r="E112" s="3">
        <f t="shared" si="11"/>
        <v>46631</v>
      </c>
      <c r="F112" s="4">
        <f t="shared" si="12"/>
        <v>-224.76724094809745</v>
      </c>
      <c r="G112" s="4">
        <f t="shared" si="8"/>
        <v>50.108116148600651</v>
      </c>
      <c r="H112" s="4">
        <f t="shared" si="9"/>
        <v>-174.65912479949679</v>
      </c>
      <c r="I112" s="4">
        <f t="shared" si="10"/>
        <v>3972.2194530157294</v>
      </c>
    </row>
    <row r="113" spans="4:9" x14ac:dyDescent="0.25">
      <c r="D113" s="2">
        <v>101</v>
      </c>
      <c r="E113" s="3">
        <f t="shared" si="11"/>
        <v>46661</v>
      </c>
      <c r="F113" s="4">
        <f t="shared" si="12"/>
        <v>-224.76724094809745</v>
      </c>
      <c r="G113" s="4">
        <f t="shared" si="8"/>
        <v>47.997651723940059</v>
      </c>
      <c r="H113" s="4">
        <f t="shared" si="9"/>
        <v>-176.76958922415739</v>
      </c>
      <c r="I113" s="4">
        <f t="shared" si="10"/>
        <v>3795.4498637915722</v>
      </c>
    </row>
    <row r="114" spans="4:9" x14ac:dyDescent="0.25">
      <c r="D114" s="2">
        <v>102</v>
      </c>
      <c r="E114" s="3">
        <f t="shared" si="11"/>
        <v>46692</v>
      </c>
      <c r="F114" s="4">
        <f t="shared" si="12"/>
        <v>-224.76724094809745</v>
      </c>
      <c r="G114" s="4">
        <f t="shared" si="8"/>
        <v>45.861685854148163</v>
      </c>
      <c r="H114" s="4">
        <f t="shared" si="9"/>
        <v>-178.90555509394929</v>
      </c>
      <c r="I114" s="4">
        <f t="shared" si="10"/>
        <v>3616.5443086976229</v>
      </c>
    </row>
    <row r="115" spans="4:9" x14ac:dyDescent="0.25">
      <c r="D115" s="2">
        <v>103</v>
      </c>
      <c r="E115" s="3">
        <f t="shared" si="11"/>
        <v>46722</v>
      </c>
      <c r="F115" s="4">
        <f t="shared" si="12"/>
        <v>-224.76724094809745</v>
      </c>
      <c r="G115" s="4">
        <f t="shared" si="8"/>
        <v>43.699910396762938</v>
      </c>
      <c r="H115" s="4">
        <f t="shared" si="9"/>
        <v>-181.06733055133452</v>
      </c>
      <c r="I115" s="4">
        <f t="shared" si="10"/>
        <v>3435.4769781462883</v>
      </c>
    </row>
    <row r="116" spans="4:9" x14ac:dyDescent="0.25">
      <c r="D116" s="2">
        <v>104</v>
      </c>
      <c r="E116" s="3">
        <f t="shared" si="11"/>
        <v>46753</v>
      </c>
      <c r="F116" s="4">
        <f t="shared" si="12"/>
        <v>-224.76724094809745</v>
      </c>
      <c r="G116" s="4">
        <f t="shared" si="8"/>
        <v>41.512013485934311</v>
      </c>
      <c r="H116" s="4">
        <f t="shared" si="9"/>
        <v>-183.25522746216313</v>
      </c>
      <c r="I116" s="4">
        <f t="shared" si="10"/>
        <v>3252.2217506841253</v>
      </c>
    </row>
    <row r="117" spans="4:9" x14ac:dyDescent="0.25">
      <c r="D117" s="2">
        <v>105</v>
      </c>
      <c r="E117" s="3">
        <f t="shared" si="11"/>
        <v>46784</v>
      </c>
      <c r="F117" s="4">
        <f t="shared" si="12"/>
        <v>-224.76724094809745</v>
      </c>
      <c r="G117" s="4">
        <f t="shared" si="8"/>
        <v>39.297679487433179</v>
      </c>
      <c r="H117" s="4">
        <f t="shared" si="9"/>
        <v>-185.46956146066427</v>
      </c>
      <c r="I117" s="4">
        <f t="shared" si="10"/>
        <v>3066.7521892234608</v>
      </c>
    </row>
    <row r="118" spans="4:9" x14ac:dyDescent="0.25">
      <c r="D118" s="2">
        <v>106</v>
      </c>
      <c r="E118" s="3">
        <f t="shared" si="11"/>
        <v>46813</v>
      </c>
      <c r="F118" s="4">
        <f t="shared" si="12"/>
        <v>-224.76724094809745</v>
      </c>
      <c r="G118" s="4">
        <f t="shared" si="8"/>
        <v>37.056588953116815</v>
      </c>
      <c r="H118" s="4">
        <f t="shared" si="9"/>
        <v>-187.71065199498065</v>
      </c>
      <c r="I118" s="4">
        <f t="shared" si="10"/>
        <v>2879.0415372284801</v>
      </c>
    </row>
    <row r="119" spans="4:9" x14ac:dyDescent="0.25">
      <c r="D119" s="2">
        <v>107</v>
      </c>
      <c r="E119" s="3">
        <f t="shared" si="11"/>
        <v>46844</v>
      </c>
      <c r="F119" s="4">
        <f t="shared" si="12"/>
        <v>-224.76724094809745</v>
      </c>
      <c r="G119" s="4">
        <f t="shared" si="8"/>
        <v>34.788418574844137</v>
      </c>
      <c r="H119" s="4">
        <f t="shared" si="9"/>
        <v>-189.97882237325331</v>
      </c>
      <c r="I119" s="4">
        <f t="shared" si="10"/>
        <v>2689.0627148552267</v>
      </c>
    </row>
    <row r="120" spans="4:9" x14ac:dyDescent="0.25">
      <c r="D120" s="2">
        <v>108</v>
      </c>
      <c r="E120" s="3">
        <f t="shared" si="11"/>
        <v>46874</v>
      </c>
      <c r="F120" s="4">
        <f t="shared" si="12"/>
        <v>-224.76724094809745</v>
      </c>
      <c r="G120" s="4">
        <f t="shared" si="8"/>
        <v>32.492841137833985</v>
      </c>
      <c r="H120" s="4">
        <f t="shared" si="9"/>
        <v>-192.27439981026347</v>
      </c>
      <c r="I120" s="4">
        <f t="shared" si="10"/>
        <v>2496.7883150449634</v>
      </c>
    </row>
    <row r="121" spans="4:9" x14ac:dyDescent="0.25">
      <c r="D121" s="2">
        <v>109</v>
      </c>
      <c r="E121" s="3">
        <f t="shared" si="11"/>
        <v>46905</v>
      </c>
      <c r="F121" s="4">
        <f t="shared" si="12"/>
        <v>-224.76724094809745</v>
      </c>
      <c r="G121" s="4">
        <f t="shared" si="8"/>
        <v>30.16952547345997</v>
      </c>
      <c r="H121" s="4">
        <f t="shared" si="9"/>
        <v>-194.59771547463748</v>
      </c>
      <c r="I121" s="4">
        <f t="shared" si="10"/>
        <v>2302.190599570326</v>
      </c>
    </row>
    <row r="122" spans="4:9" x14ac:dyDescent="0.25">
      <c r="D122" s="2">
        <v>110</v>
      </c>
      <c r="E122" s="3">
        <f t="shared" si="11"/>
        <v>46935</v>
      </c>
      <c r="F122" s="4">
        <f t="shared" si="12"/>
        <v>-224.76724094809745</v>
      </c>
      <c r="G122" s="4">
        <f t="shared" si="8"/>
        <v>27.818136411474768</v>
      </c>
      <c r="H122" s="4">
        <f t="shared" si="9"/>
        <v>-196.94910453662268</v>
      </c>
      <c r="I122" s="4">
        <f t="shared" si="10"/>
        <v>2105.2414950337034</v>
      </c>
    </row>
    <row r="123" spans="4:9" x14ac:dyDescent="0.25">
      <c r="D123" s="2">
        <v>111</v>
      </c>
      <c r="E123" s="3">
        <f t="shared" si="11"/>
        <v>46966</v>
      </c>
      <c r="F123" s="4">
        <f t="shared" si="12"/>
        <v>-224.76724094809745</v>
      </c>
      <c r="G123" s="4">
        <f t="shared" si="8"/>
        <v>25.438334731657246</v>
      </c>
      <c r="H123" s="4">
        <f t="shared" si="9"/>
        <v>-199.3289062164402</v>
      </c>
      <c r="I123" s="4">
        <f t="shared" si="10"/>
        <v>1905.9125888172632</v>
      </c>
    </row>
    <row r="124" spans="4:9" x14ac:dyDescent="0.25">
      <c r="D124" s="2">
        <v>112</v>
      </c>
      <c r="E124" s="3">
        <f t="shared" si="11"/>
        <v>46997</v>
      </c>
      <c r="F124" s="4">
        <f t="shared" si="12"/>
        <v>-224.76724094809745</v>
      </c>
      <c r="G124" s="4">
        <f t="shared" si="8"/>
        <v>23.029777114875262</v>
      </c>
      <c r="H124" s="4">
        <f t="shared" si="9"/>
        <v>-201.73746383322219</v>
      </c>
      <c r="I124" s="4">
        <f t="shared" si="10"/>
        <v>1704.1751249840411</v>
      </c>
    </row>
    <row r="125" spans="4:9" x14ac:dyDescent="0.25">
      <c r="D125" s="2">
        <v>113</v>
      </c>
      <c r="E125" s="3">
        <f t="shared" si="11"/>
        <v>47027</v>
      </c>
      <c r="F125" s="4">
        <f t="shared" si="12"/>
        <v>-224.76724094809745</v>
      </c>
      <c r="G125" s="4">
        <f t="shared" si="8"/>
        <v>20.592116093557163</v>
      </c>
      <c r="H125" s="4">
        <f t="shared" si="9"/>
        <v>-204.17512485454029</v>
      </c>
      <c r="I125" s="4">
        <f t="shared" si="10"/>
        <v>1500.0000001295007</v>
      </c>
    </row>
    <row r="126" spans="4:9" x14ac:dyDescent="0.25">
      <c r="D126" s="2">
        <v>114</v>
      </c>
      <c r="E126" s="3">
        <f t="shared" si="11"/>
        <v>47058</v>
      </c>
      <c r="F126" s="4">
        <f t="shared" si="12"/>
        <v>-224.76724094809745</v>
      </c>
      <c r="G126" s="4">
        <f t="shared" si="8"/>
        <v>18.125000001564796</v>
      </c>
      <c r="H126" s="4">
        <f t="shared" si="9"/>
        <v>-206.64224094653267</v>
      </c>
      <c r="I126" s="4">
        <f t="shared" si="10"/>
        <v>1293.357759182968</v>
      </c>
    </row>
    <row r="127" spans="4:9" x14ac:dyDescent="0.25">
      <c r="D127" s="2">
        <v>115</v>
      </c>
      <c r="E127" s="3">
        <f t="shared" si="11"/>
        <v>47088</v>
      </c>
      <c r="F127" s="4">
        <f t="shared" si="12"/>
        <v>-224.76724094809745</v>
      </c>
      <c r="G127" s="4">
        <f t="shared" si="8"/>
        <v>15.628072923460863</v>
      </c>
      <c r="H127" s="4">
        <f t="shared" si="9"/>
        <v>-209.1391680246366</v>
      </c>
      <c r="I127" s="4">
        <f t="shared" si="10"/>
        <v>1084.2185911583315</v>
      </c>
    </row>
    <row r="128" spans="4:9" x14ac:dyDescent="0.25">
      <c r="D128" s="2">
        <v>116</v>
      </c>
      <c r="E128" s="3">
        <f t="shared" si="11"/>
        <v>47119</v>
      </c>
      <c r="F128" s="4">
        <f t="shared" si="12"/>
        <v>-224.76724094809745</v>
      </c>
      <c r="G128" s="4">
        <f t="shared" si="8"/>
        <v>13.100974643163172</v>
      </c>
      <c r="H128" s="4">
        <f t="shared" si="9"/>
        <v>-211.66626630493428</v>
      </c>
      <c r="I128" s="4">
        <f t="shared" si="10"/>
        <v>872.55232485339718</v>
      </c>
    </row>
    <row r="129" spans="4:9" x14ac:dyDescent="0.25">
      <c r="D129" s="2">
        <v>117</v>
      </c>
      <c r="E129" s="3">
        <f t="shared" si="11"/>
        <v>47150</v>
      </c>
      <c r="F129" s="4">
        <f t="shared" si="12"/>
        <v>-224.76724094809745</v>
      </c>
      <c r="G129" s="4">
        <f t="shared" si="8"/>
        <v>10.543340591978549</v>
      </c>
      <c r="H129" s="4">
        <f t="shared" si="9"/>
        <v>-214.22390035611892</v>
      </c>
      <c r="I129" s="4">
        <f t="shared" si="10"/>
        <v>658.32842449727832</v>
      </c>
    </row>
    <row r="130" spans="4:9" x14ac:dyDescent="0.25">
      <c r="D130" s="2">
        <v>118</v>
      </c>
      <c r="E130" s="3">
        <f t="shared" si="11"/>
        <v>47178</v>
      </c>
      <c r="F130" s="4">
        <f t="shared" si="12"/>
        <v>-224.76724094809745</v>
      </c>
      <c r="G130" s="4">
        <f t="shared" si="8"/>
        <v>7.9548017960087796</v>
      </c>
      <c r="H130" s="4">
        <f t="shared" si="9"/>
        <v>-216.81243915208867</v>
      </c>
      <c r="I130" s="4">
        <f t="shared" si="10"/>
        <v>441.51598534518962</v>
      </c>
    </row>
    <row r="131" spans="4:9" x14ac:dyDescent="0.25">
      <c r="D131" s="2">
        <v>119</v>
      </c>
      <c r="E131" s="3">
        <f t="shared" si="11"/>
        <v>47209</v>
      </c>
      <c r="F131" s="4">
        <f t="shared" si="12"/>
        <v>-224.76724094809745</v>
      </c>
      <c r="G131" s="4">
        <f t="shared" si="8"/>
        <v>5.334984822921041</v>
      </c>
      <c r="H131" s="4">
        <f t="shared" si="9"/>
        <v>-219.43225612517642</v>
      </c>
      <c r="I131" s="4">
        <f t="shared" si="10"/>
        <v>222.0837292200132</v>
      </c>
    </row>
    <row r="132" spans="4:9" x14ac:dyDescent="0.25">
      <c r="D132" s="2">
        <v>120</v>
      </c>
      <c r="E132" s="3">
        <f t="shared" si="11"/>
        <v>47239</v>
      </c>
      <c r="F132" s="4">
        <f t="shared" si="12"/>
        <v>-224.76724094809745</v>
      </c>
      <c r="G132" s="4">
        <f t="shared" si="8"/>
        <v>2.683511728075159</v>
      </c>
      <c r="H132" s="4">
        <f t="shared" si="9"/>
        <v>-222.08372922002229</v>
      </c>
      <c r="I132" s="4">
        <f t="shared" si="10"/>
        <v>-9.0949470177292824E-12</v>
      </c>
    </row>
    <row r="133" spans="4:9" x14ac:dyDescent="0.25">
      <c r="D133" s="2">
        <v>121</v>
      </c>
      <c r="E133" s="3">
        <f t="shared" si="11"/>
        <v>47270</v>
      </c>
      <c r="F133" s="4">
        <f t="shared" si="12"/>
        <v>-224.76724094809745</v>
      </c>
      <c r="G133" s="4">
        <f t="shared" ref="G133:G196" si="13">I132*$F$5/12</f>
        <v>-1.0989727646422883E-13</v>
      </c>
      <c r="H133" s="4">
        <f t="shared" ref="H133:H196" si="14">F133+G133</f>
        <v>-224.76724094809757</v>
      </c>
      <c r="I133" s="4">
        <f t="shared" ref="I133:I196" si="15">I132+H133</f>
        <v>-224.76724094810666</v>
      </c>
    </row>
    <row r="134" spans="4:9" x14ac:dyDescent="0.25">
      <c r="D134" s="2">
        <v>122</v>
      </c>
      <c r="E134" s="3">
        <f t="shared" si="11"/>
        <v>47300</v>
      </c>
      <c r="F134" s="4">
        <f t="shared" si="12"/>
        <v>-224.76724094809745</v>
      </c>
      <c r="G134" s="4">
        <f t="shared" si="13"/>
        <v>-2.7159374947896215</v>
      </c>
      <c r="H134" s="4">
        <f t="shared" si="14"/>
        <v>-227.48317844288707</v>
      </c>
      <c r="I134" s="4">
        <f t="shared" si="15"/>
        <v>-452.25041939099373</v>
      </c>
    </row>
    <row r="135" spans="4:9" x14ac:dyDescent="0.25">
      <c r="D135" s="2">
        <v>123</v>
      </c>
      <c r="E135" s="3">
        <f t="shared" si="11"/>
        <v>47331</v>
      </c>
      <c r="F135" s="4">
        <f t="shared" si="12"/>
        <v>-224.76724094809745</v>
      </c>
      <c r="G135" s="4">
        <f t="shared" si="13"/>
        <v>-5.4646925676411735</v>
      </c>
      <c r="H135" s="4">
        <f t="shared" si="14"/>
        <v>-230.23193351573863</v>
      </c>
      <c r="I135" s="4">
        <f t="shared" si="15"/>
        <v>-682.48235290673233</v>
      </c>
    </row>
    <row r="136" spans="4:9" x14ac:dyDescent="0.25">
      <c r="D136" s="2">
        <v>124</v>
      </c>
      <c r="E136" s="3">
        <f t="shared" si="11"/>
        <v>47362</v>
      </c>
      <c r="F136" s="4">
        <f t="shared" si="12"/>
        <v>-224.76724094809745</v>
      </c>
      <c r="G136" s="4">
        <f t="shared" si="13"/>
        <v>-8.2466617642896818</v>
      </c>
      <c r="H136" s="4">
        <f t="shared" si="14"/>
        <v>-233.01390271238714</v>
      </c>
      <c r="I136" s="4">
        <f t="shared" si="15"/>
        <v>-915.49625561911944</v>
      </c>
    </row>
    <row r="137" spans="4:9" x14ac:dyDescent="0.25">
      <c r="D137" s="2">
        <v>125</v>
      </c>
      <c r="E137" s="3">
        <f t="shared" si="11"/>
        <v>47392</v>
      </c>
      <c r="F137" s="4">
        <f t="shared" si="12"/>
        <v>-224.76724094809745</v>
      </c>
      <c r="G137" s="4">
        <f t="shared" si="13"/>
        <v>-11.06224642206436</v>
      </c>
      <c r="H137" s="4">
        <f t="shared" si="14"/>
        <v>-235.82948737016181</v>
      </c>
      <c r="I137" s="4">
        <f t="shared" si="15"/>
        <v>-1151.3257429892813</v>
      </c>
    </row>
    <row r="138" spans="4:9" x14ac:dyDescent="0.25">
      <c r="D138" s="2">
        <v>126</v>
      </c>
      <c r="E138" s="3">
        <f t="shared" si="11"/>
        <v>47423</v>
      </c>
      <c r="F138" s="4">
        <f t="shared" si="12"/>
        <v>-224.76724094809745</v>
      </c>
      <c r="G138" s="4">
        <f t="shared" si="13"/>
        <v>-13.911852727787148</v>
      </c>
      <c r="H138" s="4">
        <f t="shared" si="14"/>
        <v>-238.67909367588459</v>
      </c>
      <c r="I138" s="4">
        <f t="shared" si="15"/>
        <v>-1390.0048366651658</v>
      </c>
    </row>
    <row r="139" spans="4:9" x14ac:dyDescent="0.25">
      <c r="D139" s="2">
        <v>127</v>
      </c>
      <c r="E139" s="3">
        <f t="shared" si="11"/>
        <v>47453</v>
      </c>
      <c r="F139" s="4">
        <f t="shared" si="12"/>
        <v>-224.76724094809745</v>
      </c>
      <c r="G139" s="4">
        <f t="shared" si="13"/>
        <v>-16.795891776370752</v>
      </c>
      <c r="H139" s="4">
        <f t="shared" si="14"/>
        <v>-241.5631327244682</v>
      </c>
      <c r="I139" s="4">
        <f t="shared" si="15"/>
        <v>-1631.5679693896341</v>
      </c>
    </row>
    <row r="140" spans="4:9" x14ac:dyDescent="0.25">
      <c r="D140" s="2">
        <v>128</v>
      </c>
      <c r="E140" s="3">
        <f t="shared" si="11"/>
        <v>47484</v>
      </c>
      <c r="F140" s="4">
        <f t="shared" si="12"/>
        <v>-224.76724094809745</v>
      </c>
      <c r="G140" s="4">
        <f t="shared" si="13"/>
        <v>-19.714779630124742</v>
      </c>
      <c r="H140" s="4">
        <f t="shared" si="14"/>
        <v>-244.4820205782222</v>
      </c>
      <c r="I140" s="4">
        <f t="shared" si="15"/>
        <v>-1876.0499899678562</v>
      </c>
    </row>
    <row r="141" spans="4:9" x14ac:dyDescent="0.25">
      <c r="D141" s="2">
        <v>129</v>
      </c>
      <c r="E141" s="3">
        <f t="shared" si="11"/>
        <v>47515</v>
      </c>
      <c r="F141" s="4">
        <f t="shared" si="12"/>
        <v>-224.76724094809745</v>
      </c>
      <c r="G141" s="4">
        <f t="shared" si="13"/>
        <v>-22.668937378778264</v>
      </c>
      <c r="H141" s="4">
        <f t="shared" si="14"/>
        <v>-247.43617832687571</v>
      </c>
      <c r="I141" s="4">
        <f t="shared" si="15"/>
        <v>-2123.4861682947317</v>
      </c>
    </row>
    <row r="142" spans="4:9" x14ac:dyDescent="0.25">
      <c r="D142" s="2">
        <v>130</v>
      </c>
      <c r="E142" s="3">
        <f t="shared" ref="E142:E205" si="16">EDATE(F$7,D142)</f>
        <v>47543</v>
      </c>
      <c r="F142" s="4">
        <f t="shared" ref="F142:F205" si="17">PMT($F$5/12,$F$6*12,$F$2+$F$4)</f>
        <v>-224.76724094809745</v>
      </c>
      <c r="G142" s="4">
        <f t="shared" si="13"/>
        <v>-25.658791200228006</v>
      </c>
      <c r="H142" s="4">
        <f t="shared" si="14"/>
        <v>-250.42603214832545</v>
      </c>
      <c r="I142" s="4">
        <f t="shared" si="15"/>
        <v>-2373.9122004430569</v>
      </c>
    </row>
    <row r="143" spans="4:9" x14ac:dyDescent="0.25">
      <c r="D143" s="2">
        <v>131</v>
      </c>
      <c r="E143" s="3">
        <f t="shared" si="16"/>
        <v>47574</v>
      </c>
      <c r="F143" s="4">
        <f t="shared" si="17"/>
        <v>-224.76724094809745</v>
      </c>
      <c r="G143" s="4">
        <f t="shared" si="13"/>
        <v>-28.68477242202027</v>
      </c>
      <c r="H143" s="4">
        <f t="shared" si="14"/>
        <v>-253.45201337011773</v>
      </c>
      <c r="I143" s="4">
        <f t="shared" si="15"/>
        <v>-2627.3642138131745</v>
      </c>
    </row>
    <row r="144" spans="4:9" x14ac:dyDescent="0.25">
      <c r="D144" s="2">
        <v>132</v>
      </c>
      <c r="E144" s="3">
        <f t="shared" si="16"/>
        <v>47604</v>
      </c>
      <c r="F144" s="4">
        <f t="shared" si="17"/>
        <v>-224.76724094809745</v>
      </c>
      <c r="G144" s="4">
        <f t="shared" si="13"/>
        <v>-31.747317583575853</v>
      </c>
      <c r="H144" s="4">
        <f t="shared" si="14"/>
        <v>-256.51455853167329</v>
      </c>
      <c r="I144" s="4">
        <f t="shared" si="15"/>
        <v>-2883.8787723448477</v>
      </c>
    </row>
    <row r="145" spans="4:9" x14ac:dyDescent="0.25">
      <c r="D145" s="2">
        <v>133</v>
      </c>
      <c r="E145" s="3">
        <f t="shared" si="16"/>
        <v>47635</v>
      </c>
      <c r="F145" s="4">
        <f t="shared" si="17"/>
        <v>-224.76724094809745</v>
      </c>
      <c r="G145" s="4">
        <f t="shared" si="13"/>
        <v>-34.846868499166909</v>
      </c>
      <c r="H145" s="4">
        <f t="shared" si="14"/>
        <v>-259.61410944726435</v>
      </c>
      <c r="I145" s="4">
        <f t="shared" si="15"/>
        <v>-3143.4928817921118</v>
      </c>
    </row>
    <row r="146" spans="4:9" x14ac:dyDescent="0.25">
      <c r="D146" s="2">
        <v>134</v>
      </c>
      <c r="E146" s="3">
        <f t="shared" si="16"/>
        <v>47665</v>
      </c>
      <c r="F146" s="4">
        <f t="shared" si="17"/>
        <v>-224.76724094809745</v>
      </c>
      <c r="G146" s="4">
        <f t="shared" si="13"/>
        <v>-37.98387232165468</v>
      </c>
      <c r="H146" s="4">
        <f t="shared" si="14"/>
        <v>-262.75111326975212</v>
      </c>
      <c r="I146" s="4">
        <f t="shared" si="15"/>
        <v>-3406.2439950618641</v>
      </c>
    </row>
    <row r="147" spans="4:9" x14ac:dyDescent="0.25">
      <c r="D147" s="2">
        <v>135</v>
      </c>
      <c r="E147" s="3">
        <f t="shared" si="16"/>
        <v>47696</v>
      </c>
      <c r="F147" s="4">
        <f t="shared" si="17"/>
        <v>-224.76724094809745</v>
      </c>
      <c r="G147" s="4">
        <f t="shared" si="13"/>
        <v>-41.158781606997522</v>
      </c>
      <c r="H147" s="4">
        <f t="shared" si="14"/>
        <v>-265.92602255509496</v>
      </c>
      <c r="I147" s="4">
        <f t="shared" si="15"/>
        <v>-3672.1700176169588</v>
      </c>
    </row>
    <row r="148" spans="4:9" x14ac:dyDescent="0.25">
      <c r="D148" s="2">
        <v>136</v>
      </c>
      <c r="E148" s="3">
        <f t="shared" si="16"/>
        <v>47727</v>
      </c>
      <c r="F148" s="4">
        <f t="shared" si="17"/>
        <v>-224.76724094809745</v>
      </c>
      <c r="G148" s="4">
        <f t="shared" si="13"/>
        <v>-44.372054379538248</v>
      </c>
      <c r="H148" s="4">
        <f t="shared" si="14"/>
        <v>-269.13929532763569</v>
      </c>
      <c r="I148" s="4">
        <f t="shared" si="15"/>
        <v>-3941.3093129445947</v>
      </c>
    </row>
    <row r="149" spans="4:9" x14ac:dyDescent="0.25">
      <c r="D149" s="2">
        <v>137</v>
      </c>
      <c r="E149" s="3">
        <f t="shared" si="16"/>
        <v>47757</v>
      </c>
      <c r="F149" s="4">
        <f t="shared" si="17"/>
        <v>-224.76724094809745</v>
      </c>
      <c r="G149" s="4">
        <f t="shared" si="13"/>
        <v>-47.624154198080511</v>
      </c>
      <c r="H149" s="4">
        <f t="shared" si="14"/>
        <v>-272.39139514617796</v>
      </c>
      <c r="I149" s="4">
        <f t="shared" si="15"/>
        <v>-4213.7007080907724</v>
      </c>
    </row>
    <row r="150" spans="4:9" x14ac:dyDescent="0.25">
      <c r="D150" s="2">
        <v>138</v>
      </c>
      <c r="E150" s="3">
        <f t="shared" si="16"/>
        <v>47788</v>
      </c>
      <c r="F150" s="4">
        <f t="shared" si="17"/>
        <v>-224.76724094809745</v>
      </c>
      <c r="G150" s="4">
        <f t="shared" si="13"/>
        <v>-50.9155502227635</v>
      </c>
      <c r="H150" s="4">
        <f t="shared" si="14"/>
        <v>-275.68279117086092</v>
      </c>
      <c r="I150" s="4">
        <f t="shared" si="15"/>
        <v>-4489.383499261633</v>
      </c>
    </row>
    <row r="151" spans="4:9" x14ac:dyDescent="0.25">
      <c r="D151" s="2">
        <v>139</v>
      </c>
      <c r="E151" s="3">
        <f t="shared" si="16"/>
        <v>47818</v>
      </c>
      <c r="F151" s="4">
        <f t="shared" si="17"/>
        <v>-224.76724094809745</v>
      </c>
      <c r="G151" s="4">
        <f t="shared" si="13"/>
        <v>-54.246717282744726</v>
      </c>
      <c r="H151" s="4">
        <f t="shared" si="14"/>
        <v>-279.01395823084215</v>
      </c>
      <c r="I151" s="4">
        <f t="shared" si="15"/>
        <v>-4768.397457492475</v>
      </c>
    </row>
    <row r="152" spans="4:9" x14ac:dyDescent="0.25">
      <c r="D152" s="2">
        <v>140</v>
      </c>
      <c r="E152" s="3">
        <f t="shared" si="16"/>
        <v>47849</v>
      </c>
      <c r="F152" s="4">
        <f t="shared" si="17"/>
        <v>-224.76724094809745</v>
      </c>
      <c r="G152" s="4">
        <f t="shared" si="13"/>
        <v>-57.618135944700732</v>
      </c>
      <c r="H152" s="4">
        <f t="shared" si="14"/>
        <v>-282.38537689279821</v>
      </c>
      <c r="I152" s="4">
        <f t="shared" si="15"/>
        <v>-5050.7828343852734</v>
      </c>
    </row>
    <row r="153" spans="4:9" x14ac:dyDescent="0.25">
      <c r="D153" s="2">
        <v>141</v>
      </c>
      <c r="E153" s="3">
        <f t="shared" si="16"/>
        <v>47880</v>
      </c>
      <c r="F153" s="4">
        <f t="shared" si="17"/>
        <v>-224.76724094809745</v>
      </c>
      <c r="G153" s="4">
        <f t="shared" si="13"/>
        <v>-61.03029258215539</v>
      </c>
      <c r="H153" s="4">
        <f t="shared" si="14"/>
        <v>-285.79753353025285</v>
      </c>
      <c r="I153" s="4">
        <f t="shared" si="15"/>
        <v>-5336.580367915526</v>
      </c>
    </row>
    <row r="154" spans="4:9" x14ac:dyDescent="0.25">
      <c r="D154" s="2">
        <v>142</v>
      </c>
      <c r="E154" s="3">
        <f t="shared" si="16"/>
        <v>47908</v>
      </c>
      <c r="F154" s="4">
        <f t="shared" si="17"/>
        <v>-224.76724094809745</v>
      </c>
      <c r="G154" s="4">
        <f t="shared" si="13"/>
        <v>-64.483679445645933</v>
      </c>
      <c r="H154" s="4">
        <f t="shared" si="14"/>
        <v>-289.2509203937434</v>
      </c>
      <c r="I154" s="4">
        <f t="shared" si="15"/>
        <v>-5625.8312883092694</v>
      </c>
    </row>
    <row r="155" spans="4:9" x14ac:dyDescent="0.25">
      <c r="D155" s="2">
        <v>143</v>
      </c>
      <c r="E155" s="3">
        <f t="shared" si="16"/>
        <v>47939</v>
      </c>
      <c r="F155" s="4">
        <f t="shared" si="17"/>
        <v>-224.76724094809745</v>
      </c>
      <c r="G155" s="4">
        <f t="shared" si="13"/>
        <v>-67.978794733737004</v>
      </c>
      <c r="H155" s="4">
        <f t="shared" si="14"/>
        <v>-292.74603568183443</v>
      </c>
      <c r="I155" s="4">
        <f t="shared" si="15"/>
        <v>-5918.5773239911041</v>
      </c>
    </row>
    <row r="156" spans="4:9" x14ac:dyDescent="0.25">
      <c r="D156" s="2">
        <v>144</v>
      </c>
      <c r="E156" s="3">
        <f t="shared" si="16"/>
        <v>47969</v>
      </c>
      <c r="F156" s="4">
        <f t="shared" si="17"/>
        <v>-224.76724094809745</v>
      </c>
      <c r="G156" s="4">
        <f t="shared" si="13"/>
        <v>-71.516142664892499</v>
      </c>
      <c r="H156" s="4">
        <f t="shared" si="14"/>
        <v>-296.28338361298995</v>
      </c>
      <c r="I156" s="4">
        <f t="shared" si="15"/>
        <v>-6214.8607076040944</v>
      </c>
    </row>
    <row r="157" spans="4:9" x14ac:dyDescent="0.25">
      <c r="D157" s="2">
        <v>145</v>
      </c>
      <c r="E157" s="3">
        <f t="shared" si="16"/>
        <v>48000</v>
      </c>
      <c r="F157" s="4">
        <f t="shared" si="17"/>
        <v>-224.76724094809745</v>
      </c>
      <c r="G157" s="4">
        <f t="shared" si="13"/>
        <v>-75.096233550216127</v>
      </c>
      <c r="H157" s="4">
        <f t="shared" si="14"/>
        <v>-299.86347449831356</v>
      </c>
      <c r="I157" s="4">
        <f t="shared" si="15"/>
        <v>-6514.7241821024081</v>
      </c>
    </row>
    <row r="158" spans="4:9" x14ac:dyDescent="0.25">
      <c r="D158" s="2">
        <v>146</v>
      </c>
      <c r="E158" s="3">
        <f t="shared" si="16"/>
        <v>48030</v>
      </c>
      <c r="F158" s="4">
        <f t="shared" si="17"/>
        <v>-224.76724094809745</v>
      </c>
      <c r="G158" s="4">
        <f t="shared" si="13"/>
        <v>-78.719583867070767</v>
      </c>
      <c r="H158" s="4">
        <f t="shared" si="14"/>
        <v>-303.48682481516823</v>
      </c>
      <c r="I158" s="4">
        <f t="shared" si="15"/>
        <v>-6818.211006917576</v>
      </c>
    </row>
    <row r="159" spans="4:9" x14ac:dyDescent="0.25">
      <c r="D159" s="2">
        <v>147</v>
      </c>
      <c r="E159" s="3">
        <f t="shared" si="16"/>
        <v>48061</v>
      </c>
      <c r="F159" s="4">
        <f t="shared" si="17"/>
        <v>-224.76724094809745</v>
      </c>
      <c r="G159" s="4">
        <f t="shared" si="13"/>
        <v>-82.386716333587373</v>
      </c>
      <c r="H159" s="4">
        <f t="shared" si="14"/>
        <v>-307.15395728168482</v>
      </c>
      <c r="I159" s="4">
        <f t="shared" si="15"/>
        <v>-7125.3649641992606</v>
      </c>
    </row>
    <row r="160" spans="4:9" x14ac:dyDescent="0.25">
      <c r="D160" s="2">
        <v>148</v>
      </c>
      <c r="E160" s="3">
        <f t="shared" si="16"/>
        <v>48092</v>
      </c>
      <c r="F160" s="4">
        <f t="shared" si="17"/>
        <v>-224.76724094809745</v>
      </c>
      <c r="G160" s="4">
        <f t="shared" si="13"/>
        <v>-86.0981599840744</v>
      </c>
      <c r="H160" s="4">
        <f t="shared" si="14"/>
        <v>-310.86540093217184</v>
      </c>
      <c r="I160" s="4">
        <f t="shared" si="15"/>
        <v>-7436.2303651314323</v>
      </c>
    </row>
    <row r="161" spans="4:9" x14ac:dyDescent="0.25">
      <c r="D161" s="2">
        <v>149</v>
      </c>
      <c r="E161" s="3">
        <f t="shared" si="16"/>
        <v>48122</v>
      </c>
      <c r="F161" s="4">
        <f t="shared" si="17"/>
        <v>-224.76724094809745</v>
      </c>
      <c r="G161" s="4">
        <f t="shared" si="13"/>
        <v>-89.854450245338128</v>
      </c>
      <c r="H161" s="4">
        <f t="shared" si="14"/>
        <v>-314.62169119343559</v>
      </c>
      <c r="I161" s="4">
        <f t="shared" si="15"/>
        <v>-7750.8520563248676</v>
      </c>
    </row>
    <row r="162" spans="4:9" x14ac:dyDescent="0.25">
      <c r="D162" s="2">
        <v>150</v>
      </c>
      <c r="E162" s="3">
        <f t="shared" si="16"/>
        <v>48153</v>
      </c>
      <c r="F162" s="4">
        <f t="shared" si="17"/>
        <v>-224.76724094809745</v>
      </c>
      <c r="G162" s="4">
        <f t="shared" si="13"/>
        <v>-93.656129013925479</v>
      </c>
      <c r="H162" s="4">
        <f t="shared" si="14"/>
        <v>-318.42336996202295</v>
      </c>
      <c r="I162" s="4">
        <f t="shared" si="15"/>
        <v>-8069.2754262868903</v>
      </c>
    </row>
    <row r="163" spans="4:9" x14ac:dyDescent="0.25">
      <c r="D163" s="2">
        <v>151</v>
      </c>
      <c r="E163" s="3">
        <f t="shared" si="16"/>
        <v>48183</v>
      </c>
      <c r="F163" s="4">
        <f t="shared" si="17"/>
        <v>-224.76724094809745</v>
      </c>
      <c r="G163" s="4">
        <f t="shared" si="13"/>
        <v>-97.503744734299914</v>
      </c>
      <c r="H163" s="4">
        <f t="shared" si="14"/>
        <v>-322.2709856823974</v>
      </c>
      <c r="I163" s="4">
        <f t="shared" si="15"/>
        <v>-8391.5464119692879</v>
      </c>
    </row>
    <row r="164" spans="4:9" x14ac:dyDescent="0.25">
      <c r="D164" s="2">
        <v>152</v>
      </c>
      <c r="E164" s="3">
        <f t="shared" si="16"/>
        <v>48214</v>
      </c>
      <c r="F164" s="4">
        <f t="shared" si="17"/>
        <v>-224.76724094809745</v>
      </c>
      <c r="G164" s="4">
        <f t="shared" si="13"/>
        <v>-101.39785247796222</v>
      </c>
      <c r="H164" s="4">
        <f t="shared" si="14"/>
        <v>-326.16509342605968</v>
      </c>
      <c r="I164" s="4">
        <f t="shared" si="15"/>
        <v>-8717.7115053953476</v>
      </c>
    </row>
    <row r="165" spans="4:9" x14ac:dyDescent="0.25">
      <c r="D165" s="2">
        <v>153</v>
      </c>
      <c r="E165" s="3">
        <f t="shared" si="16"/>
        <v>48245</v>
      </c>
      <c r="F165" s="4">
        <f t="shared" si="17"/>
        <v>-224.76724094809745</v>
      </c>
      <c r="G165" s="4">
        <f t="shared" si="13"/>
        <v>-105.33901402352711</v>
      </c>
      <c r="H165" s="4">
        <f t="shared" si="14"/>
        <v>-330.10625497162459</v>
      </c>
      <c r="I165" s="4">
        <f t="shared" si="15"/>
        <v>-9047.8177603669719</v>
      </c>
    </row>
    <row r="166" spans="4:9" x14ac:dyDescent="0.25">
      <c r="D166" s="2">
        <v>154</v>
      </c>
      <c r="E166" s="3">
        <f t="shared" si="16"/>
        <v>48274</v>
      </c>
      <c r="F166" s="4">
        <f t="shared" si="17"/>
        <v>-224.76724094809745</v>
      </c>
      <c r="G166" s="4">
        <f t="shared" si="13"/>
        <v>-109.32779793776757</v>
      </c>
      <c r="H166" s="4">
        <f t="shared" si="14"/>
        <v>-334.09503888586505</v>
      </c>
      <c r="I166" s="4">
        <f t="shared" si="15"/>
        <v>-9381.9127992528374</v>
      </c>
    </row>
    <row r="167" spans="4:9" x14ac:dyDescent="0.25">
      <c r="D167" s="2">
        <v>155</v>
      </c>
      <c r="E167" s="3">
        <f t="shared" si="16"/>
        <v>48305</v>
      </c>
      <c r="F167" s="4">
        <f t="shared" si="17"/>
        <v>-224.76724094809745</v>
      </c>
      <c r="G167" s="4">
        <f t="shared" si="13"/>
        <v>-113.36477965763845</v>
      </c>
      <c r="H167" s="4">
        <f t="shared" si="14"/>
        <v>-338.13202060573587</v>
      </c>
      <c r="I167" s="4">
        <f t="shared" si="15"/>
        <v>-9720.0448198585727</v>
      </c>
    </row>
    <row r="168" spans="4:9" x14ac:dyDescent="0.25">
      <c r="D168" s="2">
        <v>156</v>
      </c>
      <c r="E168" s="3">
        <f t="shared" si="16"/>
        <v>48335</v>
      </c>
      <c r="F168" s="4">
        <f t="shared" si="17"/>
        <v>-224.76724094809745</v>
      </c>
      <c r="G168" s="4">
        <f t="shared" si="13"/>
        <v>-117.45054157329109</v>
      </c>
      <c r="H168" s="4">
        <f t="shared" si="14"/>
        <v>-342.21778252138853</v>
      </c>
      <c r="I168" s="4">
        <f t="shared" si="15"/>
        <v>-10062.262602379962</v>
      </c>
    </row>
    <row r="169" spans="4:9" x14ac:dyDescent="0.25">
      <c r="D169" s="2">
        <v>157</v>
      </c>
      <c r="E169" s="3">
        <f t="shared" si="16"/>
        <v>48366</v>
      </c>
      <c r="F169" s="4">
        <f t="shared" si="17"/>
        <v>-224.76724094809745</v>
      </c>
      <c r="G169" s="4">
        <f t="shared" si="13"/>
        <v>-121.58567311209121</v>
      </c>
      <c r="H169" s="4">
        <f t="shared" si="14"/>
        <v>-346.35291406018865</v>
      </c>
      <c r="I169" s="4">
        <f t="shared" si="15"/>
        <v>-10408.615516440152</v>
      </c>
    </row>
    <row r="170" spans="4:9" x14ac:dyDescent="0.25">
      <c r="D170" s="2">
        <v>158</v>
      </c>
      <c r="E170" s="3">
        <f t="shared" si="16"/>
        <v>48396</v>
      </c>
      <c r="F170" s="4">
        <f t="shared" si="17"/>
        <v>-224.76724094809745</v>
      </c>
      <c r="G170" s="4">
        <f t="shared" si="13"/>
        <v>-125.77077082365183</v>
      </c>
      <c r="H170" s="4">
        <f t="shared" si="14"/>
        <v>-350.53801177174927</v>
      </c>
      <c r="I170" s="4">
        <f t="shared" si="15"/>
        <v>-10759.1535282119</v>
      </c>
    </row>
    <row r="171" spans="4:9" x14ac:dyDescent="0.25">
      <c r="D171" s="2">
        <v>159</v>
      </c>
      <c r="E171" s="3">
        <f t="shared" si="16"/>
        <v>48427</v>
      </c>
      <c r="F171" s="4">
        <f t="shared" si="17"/>
        <v>-224.76724094809745</v>
      </c>
      <c r="G171" s="4">
        <f t="shared" si="13"/>
        <v>-130.00643846589378</v>
      </c>
      <c r="H171" s="4">
        <f t="shared" si="14"/>
        <v>-354.7736794139912</v>
      </c>
      <c r="I171" s="4">
        <f t="shared" si="15"/>
        <v>-11113.927207625891</v>
      </c>
    </row>
    <row r="172" spans="4:9" x14ac:dyDescent="0.25">
      <c r="D172" s="2">
        <v>160</v>
      </c>
      <c r="E172" s="3">
        <f t="shared" si="16"/>
        <v>48458</v>
      </c>
      <c r="F172" s="4">
        <f t="shared" si="17"/>
        <v>-224.76724094809745</v>
      </c>
      <c r="G172" s="4">
        <f t="shared" si="13"/>
        <v>-134.29328709214619</v>
      </c>
      <c r="H172" s="4">
        <f t="shared" si="14"/>
        <v>-359.06052804024364</v>
      </c>
      <c r="I172" s="4">
        <f t="shared" si="15"/>
        <v>-11472.987735666135</v>
      </c>
    </row>
    <row r="173" spans="4:9" x14ac:dyDescent="0.25">
      <c r="D173" s="2">
        <v>161</v>
      </c>
      <c r="E173" s="3">
        <f t="shared" si="16"/>
        <v>48488</v>
      </c>
      <c r="F173" s="4">
        <f t="shared" si="17"/>
        <v>-224.76724094809745</v>
      </c>
      <c r="G173" s="4">
        <f t="shared" si="13"/>
        <v>-138.63193513929912</v>
      </c>
      <c r="H173" s="4">
        <f t="shared" si="14"/>
        <v>-363.39917608739654</v>
      </c>
      <c r="I173" s="4">
        <f t="shared" si="15"/>
        <v>-11836.386911753531</v>
      </c>
    </row>
    <row r="174" spans="4:9" x14ac:dyDescent="0.25">
      <c r="D174" s="2">
        <v>162</v>
      </c>
      <c r="E174" s="3">
        <f t="shared" si="16"/>
        <v>48519</v>
      </c>
      <c r="F174" s="4">
        <f t="shared" si="17"/>
        <v>-224.76724094809745</v>
      </c>
      <c r="G174" s="4">
        <f t="shared" si="13"/>
        <v>-143.02300851702182</v>
      </c>
      <c r="H174" s="4">
        <f t="shared" si="14"/>
        <v>-367.79024946511925</v>
      </c>
      <c r="I174" s="4">
        <f t="shared" si="15"/>
        <v>-12204.177161218649</v>
      </c>
    </row>
    <row r="175" spans="4:9" x14ac:dyDescent="0.25">
      <c r="D175" s="2">
        <v>163</v>
      </c>
      <c r="E175" s="3">
        <f t="shared" si="16"/>
        <v>48549</v>
      </c>
      <c r="F175" s="4">
        <f t="shared" si="17"/>
        <v>-224.76724094809745</v>
      </c>
      <c r="G175" s="4">
        <f t="shared" si="13"/>
        <v>-147.46714069805867</v>
      </c>
      <c r="H175" s="4">
        <f t="shared" si="14"/>
        <v>-372.23438164615612</v>
      </c>
      <c r="I175" s="4">
        <f t="shared" si="15"/>
        <v>-12576.411542864806</v>
      </c>
    </row>
    <row r="176" spans="4:9" x14ac:dyDescent="0.25">
      <c r="D176" s="2">
        <v>164</v>
      </c>
      <c r="E176" s="3">
        <f t="shared" si="16"/>
        <v>48580</v>
      </c>
      <c r="F176" s="4">
        <f t="shared" si="17"/>
        <v>-224.76724094809745</v>
      </c>
      <c r="G176" s="4">
        <f t="shared" si="13"/>
        <v>-151.9649728096164</v>
      </c>
      <c r="H176" s="4">
        <f t="shared" si="14"/>
        <v>-376.73221375771385</v>
      </c>
      <c r="I176" s="4">
        <f t="shared" si="15"/>
        <v>-12953.14375662252</v>
      </c>
    </row>
    <row r="177" spans="4:9" x14ac:dyDescent="0.25">
      <c r="D177" s="2">
        <v>165</v>
      </c>
      <c r="E177" s="3">
        <f t="shared" si="16"/>
        <v>48611</v>
      </c>
      <c r="F177" s="4">
        <f t="shared" si="17"/>
        <v>-224.76724094809745</v>
      </c>
      <c r="G177" s="4">
        <f t="shared" si="13"/>
        <v>-156.51715372585542</v>
      </c>
      <c r="H177" s="4">
        <f t="shared" si="14"/>
        <v>-381.28439467395287</v>
      </c>
      <c r="I177" s="4">
        <f t="shared" si="15"/>
        <v>-13334.428151296472</v>
      </c>
    </row>
    <row r="178" spans="4:9" x14ac:dyDescent="0.25">
      <c r="D178" s="2">
        <v>166</v>
      </c>
      <c r="E178" s="3">
        <f t="shared" si="16"/>
        <v>48639</v>
      </c>
      <c r="F178" s="4">
        <f t="shared" si="17"/>
        <v>-224.76724094809745</v>
      </c>
      <c r="G178" s="4">
        <f t="shared" si="13"/>
        <v>-161.12434016149902</v>
      </c>
      <c r="H178" s="4">
        <f t="shared" si="14"/>
        <v>-385.89158110959647</v>
      </c>
      <c r="I178" s="4">
        <f t="shared" si="15"/>
        <v>-13720.319732406067</v>
      </c>
    </row>
    <row r="179" spans="4:9" x14ac:dyDescent="0.25">
      <c r="D179" s="2">
        <v>167</v>
      </c>
      <c r="E179" s="3">
        <f t="shared" si="16"/>
        <v>48670</v>
      </c>
      <c r="F179" s="4">
        <f t="shared" si="17"/>
        <v>-224.76724094809745</v>
      </c>
      <c r="G179" s="4">
        <f t="shared" si="13"/>
        <v>-165.78719676657332</v>
      </c>
      <c r="H179" s="4">
        <f t="shared" si="14"/>
        <v>-390.55443771467077</v>
      </c>
      <c r="I179" s="4">
        <f t="shared" si="15"/>
        <v>-14110.874170120738</v>
      </c>
    </row>
    <row r="180" spans="4:9" x14ac:dyDescent="0.25">
      <c r="D180" s="2">
        <v>168</v>
      </c>
      <c r="E180" s="3">
        <f t="shared" si="16"/>
        <v>48700</v>
      </c>
      <c r="F180" s="4">
        <f t="shared" si="17"/>
        <v>-224.76724094809745</v>
      </c>
      <c r="G180" s="4">
        <f t="shared" si="13"/>
        <v>-170.50639622229224</v>
      </c>
      <c r="H180" s="4">
        <f t="shared" si="14"/>
        <v>-395.27363717038969</v>
      </c>
      <c r="I180" s="4">
        <f t="shared" si="15"/>
        <v>-14506.147807291129</v>
      </c>
    </row>
    <row r="181" spans="4:9" x14ac:dyDescent="0.25">
      <c r="D181" s="2">
        <v>169</v>
      </c>
      <c r="E181" s="3">
        <f t="shared" si="16"/>
        <v>48731</v>
      </c>
      <c r="F181" s="4">
        <f t="shared" si="17"/>
        <v>-224.76724094809745</v>
      </c>
      <c r="G181" s="4">
        <f t="shared" si="13"/>
        <v>-175.28261933810111</v>
      </c>
      <c r="H181" s="4">
        <f t="shared" si="14"/>
        <v>-400.04986028619857</v>
      </c>
      <c r="I181" s="4">
        <f t="shared" si="15"/>
        <v>-14906.197667577328</v>
      </c>
    </row>
    <row r="182" spans="4:9" x14ac:dyDescent="0.25">
      <c r="D182" s="2">
        <v>170</v>
      </c>
      <c r="E182" s="3">
        <f t="shared" si="16"/>
        <v>48761</v>
      </c>
      <c r="F182" s="4">
        <f t="shared" si="17"/>
        <v>-224.76724094809745</v>
      </c>
      <c r="G182" s="4">
        <f t="shared" si="13"/>
        <v>-180.11655514989272</v>
      </c>
      <c r="H182" s="4">
        <f t="shared" si="14"/>
        <v>-404.88379609799017</v>
      </c>
      <c r="I182" s="4">
        <f t="shared" si="15"/>
        <v>-15311.081463675318</v>
      </c>
    </row>
    <row r="183" spans="4:9" x14ac:dyDescent="0.25">
      <c r="D183" s="2">
        <v>171</v>
      </c>
      <c r="E183" s="3">
        <f t="shared" si="16"/>
        <v>48792</v>
      </c>
      <c r="F183" s="4">
        <f t="shared" si="17"/>
        <v>-224.76724094809745</v>
      </c>
      <c r="G183" s="4">
        <f t="shared" si="13"/>
        <v>-185.0089010194101</v>
      </c>
      <c r="H183" s="4">
        <f t="shared" si="14"/>
        <v>-409.77614196750756</v>
      </c>
      <c r="I183" s="4">
        <f t="shared" si="15"/>
        <v>-15720.857605642826</v>
      </c>
    </row>
    <row r="184" spans="4:9" x14ac:dyDescent="0.25">
      <c r="D184" s="2">
        <v>172</v>
      </c>
      <c r="E184" s="3">
        <f t="shared" si="16"/>
        <v>48823</v>
      </c>
      <c r="F184" s="4">
        <f t="shared" si="17"/>
        <v>-224.76724094809745</v>
      </c>
      <c r="G184" s="4">
        <f t="shared" si="13"/>
        <v>-189.9603627348508</v>
      </c>
      <c r="H184" s="4">
        <f t="shared" si="14"/>
        <v>-414.72760368294826</v>
      </c>
      <c r="I184" s="4">
        <f t="shared" si="15"/>
        <v>-16135.585209325774</v>
      </c>
    </row>
    <row r="185" spans="4:9" x14ac:dyDescent="0.25">
      <c r="D185" s="2">
        <v>173</v>
      </c>
      <c r="E185" s="3">
        <f t="shared" si="16"/>
        <v>48853</v>
      </c>
      <c r="F185" s="4">
        <f t="shared" si="17"/>
        <v>-224.76724094809745</v>
      </c>
      <c r="G185" s="4">
        <f t="shared" si="13"/>
        <v>-194.97165461268642</v>
      </c>
      <c r="H185" s="4">
        <f t="shared" si="14"/>
        <v>-419.73889556078387</v>
      </c>
      <c r="I185" s="4">
        <f t="shared" si="15"/>
        <v>-16555.324104886557</v>
      </c>
    </row>
    <row r="186" spans="4:9" x14ac:dyDescent="0.25">
      <c r="D186" s="2">
        <v>174</v>
      </c>
      <c r="E186" s="3">
        <f t="shared" si="16"/>
        <v>48884</v>
      </c>
      <c r="F186" s="4">
        <f t="shared" si="17"/>
        <v>-224.76724094809745</v>
      </c>
      <c r="G186" s="4">
        <f t="shared" si="13"/>
        <v>-200.04349960071252</v>
      </c>
      <c r="H186" s="4">
        <f t="shared" si="14"/>
        <v>-424.81074054880997</v>
      </c>
      <c r="I186" s="4">
        <f t="shared" si="15"/>
        <v>-16980.134845435368</v>
      </c>
    </row>
    <row r="187" spans="4:9" x14ac:dyDescent="0.25">
      <c r="D187" s="2">
        <v>175</v>
      </c>
      <c r="E187" s="3">
        <f t="shared" si="16"/>
        <v>48914</v>
      </c>
      <c r="F187" s="4">
        <f t="shared" si="17"/>
        <v>-224.76724094809745</v>
      </c>
      <c r="G187" s="4">
        <f t="shared" si="13"/>
        <v>-205.176629382344</v>
      </c>
      <c r="H187" s="4">
        <f t="shared" si="14"/>
        <v>-429.94387033044143</v>
      </c>
      <c r="I187" s="4">
        <f t="shared" si="15"/>
        <v>-17410.078715765809</v>
      </c>
    </row>
    <row r="188" spans="4:9" x14ac:dyDescent="0.25">
      <c r="D188" s="2">
        <v>176</v>
      </c>
      <c r="E188" s="3">
        <f t="shared" si="16"/>
        <v>48945</v>
      </c>
      <c r="F188" s="4">
        <f t="shared" si="17"/>
        <v>-224.76724094809745</v>
      </c>
      <c r="G188" s="4">
        <f t="shared" si="13"/>
        <v>-210.37178448217017</v>
      </c>
      <c r="H188" s="4">
        <f t="shared" si="14"/>
        <v>-435.13902543026762</v>
      </c>
      <c r="I188" s="4">
        <f t="shared" si="15"/>
        <v>-17845.217741196077</v>
      </c>
    </row>
    <row r="189" spans="4:9" x14ac:dyDescent="0.25">
      <c r="D189" s="2">
        <v>177</v>
      </c>
      <c r="E189" s="3">
        <f t="shared" si="16"/>
        <v>48976</v>
      </c>
      <c r="F189" s="4">
        <f t="shared" si="17"/>
        <v>-224.76724094809745</v>
      </c>
      <c r="G189" s="4">
        <f t="shared" si="13"/>
        <v>-215.62971437278591</v>
      </c>
      <c r="H189" s="4">
        <f t="shared" si="14"/>
        <v>-440.39695532088336</v>
      </c>
      <c r="I189" s="4">
        <f t="shared" si="15"/>
        <v>-18285.614696516961</v>
      </c>
    </row>
    <row r="190" spans="4:9" x14ac:dyDescent="0.25">
      <c r="D190" s="2">
        <v>178</v>
      </c>
      <c r="E190" s="3">
        <f t="shared" si="16"/>
        <v>49004</v>
      </c>
      <c r="F190" s="4">
        <f t="shared" si="17"/>
        <v>-224.76724094809745</v>
      </c>
      <c r="G190" s="4">
        <f t="shared" si="13"/>
        <v>-220.95117758291326</v>
      </c>
      <c r="H190" s="4">
        <f t="shared" si="14"/>
        <v>-445.71841853101068</v>
      </c>
      <c r="I190" s="4">
        <f t="shared" si="15"/>
        <v>-18731.333115047972</v>
      </c>
    </row>
    <row r="191" spans="4:9" x14ac:dyDescent="0.25">
      <c r="D191" s="2">
        <v>179</v>
      </c>
      <c r="E191" s="3">
        <f t="shared" si="16"/>
        <v>49035</v>
      </c>
      <c r="F191" s="4">
        <f t="shared" si="17"/>
        <v>-224.76724094809745</v>
      </c>
      <c r="G191" s="4">
        <f t="shared" si="13"/>
        <v>-226.33694180682963</v>
      </c>
      <c r="H191" s="4">
        <f t="shared" si="14"/>
        <v>-451.10418275492708</v>
      </c>
      <c r="I191" s="4">
        <f t="shared" si="15"/>
        <v>-19182.437297802899</v>
      </c>
    </row>
    <row r="192" spans="4:9" x14ac:dyDescent="0.25">
      <c r="D192" s="2">
        <v>180</v>
      </c>
      <c r="E192" s="3">
        <f t="shared" si="16"/>
        <v>49065</v>
      </c>
      <c r="F192" s="4">
        <f t="shared" si="17"/>
        <v>-224.76724094809745</v>
      </c>
      <c r="G192" s="4">
        <f t="shared" si="13"/>
        <v>-231.78778401511832</v>
      </c>
      <c r="H192" s="4">
        <f t="shared" si="14"/>
        <v>-456.55502496321577</v>
      </c>
      <c r="I192" s="4">
        <f t="shared" si="15"/>
        <v>-19638.992322766113</v>
      </c>
    </row>
    <row r="193" spans="4:9" x14ac:dyDescent="0.25">
      <c r="D193" s="2">
        <v>181</v>
      </c>
      <c r="E193" s="3">
        <f t="shared" si="16"/>
        <v>49096</v>
      </c>
      <c r="F193" s="4">
        <f t="shared" si="17"/>
        <v>-224.76724094809745</v>
      </c>
      <c r="G193" s="4">
        <f t="shared" si="13"/>
        <v>-237.30449056675718</v>
      </c>
      <c r="H193" s="4">
        <f t="shared" si="14"/>
        <v>-462.0717315148546</v>
      </c>
      <c r="I193" s="4">
        <f t="shared" si="15"/>
        <v>-20101.064054280967</v>
      </c>
    </row>
    <row r="194" spans="4:9" x14ac:dyDescent="0.25">
      <c r="D194" s="2">
        <v>182</v>
      </c>
      <c r="E194" s="3">
        <f t="shared" si="16"/>
        <v>49126</v>
      </c>
      <c r="F194" s="4">
        <f t="shared" si="17"/>
        <v>-224.76724094809745</v>
      </c>
      <c r="G194" s="4">
        <f t="shared" si="13"/>
        <v>-242.88785732256167</v>
      </c>
      <c r="H194" s="4">
        <f t="shared" si="14"/>
        <v>-467.6550982706591</v>
      </c>
      <c r="I194" s="4">
        <f t="shared" si="15"/>
        <v>-20568.719152551625</v>
      </c>
    </row>
    <row r="195" spans="4:9" x14ac:dyDescent="0.25">
      <c r="D195" s="2">
        <v>183</v>
      </c>
      <c r="E195" s="3">
        <f t="shared" si="16"/>
        <v>49157</v>
      </c>
      <c r="F195" s="4">
        <f t="shared" si="17"/>
        <v>-224.76724094809745</v>
      </c>
      <c r="G195" s="4">
        <f t="shared" si="13"/>
        <v>-248.53868975999879</v>
      </c>
      <c r="H195" s="4">
        <f t="shared" si="14"/>
        <v>-473.30593070809624</v>
      </c>
      <c r="I195" s="4">
        <f t="shared" si="15"/>
        <v>-21042.025083259719</v>
      </c>
    </row>
    <row r="196" spans="4:9" x14ac:dyDescent="0.25">
      <c r="D196" s="2">
        <v>184</v>
      </c>
      <c r="E196" s="3">
        <f t="shared" si="16"/>
        <v>49188</v>
      </c>
      <c r="F196" s="4">
        <f t="shared" si="17"/>
        <v>-224.76724094809745</v>
      </c>
      <c r="G196" s="4">
        <f t="shared" si="13"/>
        <v>-254.25780308938826</v>
      </c>
      <c r="H196" s="4">
        <f t="shared" si="14"/>
        <v>-479.02504403748571</v>
      </c>
      <c r="I196" s="4">
        <f t="shared" si="15"/>
        <v>-21521.050127297203</v>
      </c>
    </row>
    <row r="197" spans="4:9" x14ac:dyDescent="0.25">
      <c r="D197" s="2">
        <v>185</v>
      </c>
      <c r="E197" s="3">
        <f t="shared" si="16"/>
        <v>49218</v>
      </c>
      <c r="F197" s="4">
        <f t="shared" si="17"/>
        <v>-224.76724094809745</v>
      </c>
      <c r="G197" s="4">
        <f t="shared" ref="G197:G260" si="18">I196*$F$5/12</f>
        <v>-260.04602237150783</v>
      </c>
      <c r="H197" s="4">
        <f t="shared" ref="H197:H260" si="19">F197+G197</f>
        <v>-484.81326331960531</v>
      </c>
      <c r="I197" s="4">
        <f t="shared" ref="I197:I260" si="20">I196+H197</f>
        <v>-22005.863390616807</v>
      </c>
    </row>
    <row r="198" spans="4:9" x14ac:dyDescent="0.25">
      <c r="D198" s="2">
        <v>186</v>
      </c>
      <c r="E198" s="3">
        <f t="shared" si="16"/>
        <v>49249</v>
      </c>
      <c r="F198" s="4">
        <f t="shared" si="17"/>
        <v>-224.76724094809745</v>
      </c>
      <c r="G198" s="4">
        <f t="shared" si="18"/>
        <v>-265.90418263661974</v>
      </c>
      <c r="H198" s="4">
        <f t="shared" si="19"/>
        <v>-490.67142358471722</v>
      </c>
      <c r="I198" s="4">
        <f t="shared" si="20"/>
        <v>-22496.534814201525</v>
      </c>
    </row>
    <row r="199" spans="4:9" x14ac:dyDescent="0.25">
      <c r="D199" s="2">
        <v>187</v>
      </c>
      <c r="E199" s="3">
        <f t="shared" si="16"/>
        <v>49279</v>
      </c>
      <c r="F199" s="4">
        <f t="shared" si="17"/>
        <v>-224.76724094809745</v>
      </c>
      <c r="G199" s="4">
        <f t="shared" si="18"/>
        <v>-271.83312900493507</v>
      </c>
      <c r="H199" s="4">
        <f t="shared" si="19"/>
        <v>-496.60036995303255</v>
      </c>
      <c r="I199" s="4">
        <f t="shared" si="20"/>
        <v>-22993.135184154558</v>
      </c>
    </row>
    <row r="200" spans="4:9" x14ac:dyDescent="0.25">
      <c r="D200" s="2">
        <v>188</v>
      </c>
      <c r="E200" s="3">
        <f t="shared" si="16"/>
        <v>49310</v>
      </c>
      <c r="F200" s="4">
        <f t="shared" si="17"/>
        <v>-224.76724094809745</v>
      </c>
      <c r="G200" s="4">
        <f t="shared" si="18"/>
        <v>-277.83371680853423</v>
      </c>
      <c r="H200" s="4">
        <f t="shared" si="19"/>
        <v>-502.60095775663171</v>
      </c>
      <c r="I200" s="4">
        <f t="shared" si="20"/>
        <v>-23495.736141911191</v>
      </c>
    </row>
    <row r="201" spans="4:9" x14ac:dyDescent="0.25">
      <c r="D201" s="2">
        <v>189</v>
      </c>
      <c r="E201" s="3">
        <f t="shared" si="16"/>
        <v>49341</v>
      </c>
      <c r="F201" s="4">
        <f t="shared" si="17"/>
        <v>-224.76724094809745</v>
      </c>
      <c r="G201" s="4">
        <f t="shared" si="18"/>
        <v>-283.90681171476018</v>
      </c>
      <c r="H201" s="4">
        <f t="shared" si="19"/>
        <v>-508.67405266285766</v>
      </c>
      <c r="I201" s="4">
        <f t="shared" si="20"/>
        <v>-24004.410194574048</v>
      </c>
    </row>
    <row r="202" spans="4:9" x14ac:dyDescent="0.25">
      <c r="D202" s="2">
        <v>190</v>
      </c>
      <c r="E202" s="3">
        <f t="shared" si="16"/>
        <v>49369</v>
      </c>
      <c r="F202" s="4">
        <f t="shared" si="17"/>
        <v>-224.76724094809745</v>
      </c>
      <c r="G202" s="4">
        <f t="shared" si="18"/>
        <v>-290.05328985110305</v>
      </c>
      <c r="H202" s="4">
        <f t="shared" si="19"/>
        <v>-514.82053079920047</v>
      </c>
      <c r="I202" s="4">
        <f t="shared" si="20"/>
        <v>-24519.230725373247</v>
      </c>
    </row>
    <row r="203" spans="4:9" x14ac:dyDescent="0.25">
      <c r="D203" s="2">
        <v>191</v>
      </c>
      <c r="E203" s="3">
        <f t="shared" si="16"/>
        <v>49400</v>
      </c>
      <c r="F203" s="4">
        <f t="shared" si="17"/>
        <v>-224.76724094809745</v>
      </c>
      <c r="G203" s="4">
        <f t="shared" si="18"/>
        <v>-296.2740379315934</v>
      </c>
      <c r="H203" s="4">
        <f t="shared" si="19"/>
        <v>-521.04127887969082</v>
      </c>
      <c r="I203" s="4">
        <f t="shared" si="20"/>
        <v>-25040.272004252936</v>
      </c>
    </row>
    <row r="204" spans="4:9" x14ac:dyDescent="0.25">
      <c r="D204" s="2">
        <v>192</v>
      </c>
      <c r="E204" s="3">
        <f t="shared" si="16"/>
        <v>49430</v>
      </c>
      <c r="F204" s="4">
        <f t="shared" si="17"/>
        <v>-224.76724094809745</v>
      </c>
      <c r="G204" s="4">
        <f t="shared" si="18"/>
        <v>-302.56995338472296</v>
      </c>
      <c r="H204" s="4">
        <f t="shared" si="19"/>
        <v>-527.33719433282045</v>
      </c>
      <c r="I204" s="4">
        <f t="shared" si="20"/>
        <v>-25567.609198585757</v>
      </c>
    </row>
    <row r="205" spans="4:9" x14ac:dyDescent="0.25">
      <c r="D205" s="2">
        <v>193</v>
      </c>
      <c r="E205" s="3">
        <f t="shared" si="16"/>
        <v>49461</v>
      </c>
      <c r="F205" s="4">
        <f t="shared" si="17"/>
        <v>-224.76724094809745</v>
      </c>
      <c r="G205" s="4">
        <f t="shared" si="18"/>
        <v>-308.9419444829112</v>
      </c>
      <c r="H205" s="4">
        <f t="shared" si="19"/>
        <v>-533.70918543100868</v>
      </c>
      <c r="I205" s="4">
        <f t="shared" si="20"/>
        <v>-26101.318384016766</v>
      </c>
    </row>
    <row r="206" spans="4:9" x14ac:dyDescent="0.25">
      <c r="D206" s="2">
        <v>194</v>
      </c>
      <c r="E206" s="3">
        <f t="shared" ref="E206:E269" si="21">EDATE(F$7,D206)</f>
        <v>49491</v>
      </c>
      <c r="F206" s="4">
        <f t="shared" ref="F206:F269" si="22">PMT($F$5/12,$F$6*12,$F$2+$F$4)</f>
        <v>-224.76724094809745</v>
      </c>
      <c r="G206" s="4">
        <f t="shared" si="18"/>
        <v>-315.39093047353589</v>
      </c>
      <c r="H206" s="4">
        <f t="shared" si="19"/>
        <v>-540.15817142163337</v>
      </c>
      <c r="I206" s="4">
        <f t="shared" si="20"/>
        <v>-26641.476555438399</v>
      </c>
    </row>
    <row r="207" spans="4:9" x14ac:dyDescent="0.25">
      <c r="D207" s="2">
        <v>195</v>
      </c>
      <c r="E207" s="3">
        <f t="shared" si="21"/>
        <v>49522</v>
      </c>
      <c r="F207" s="4">
        <f t="shared" si="22"/>
        <v>-224.76724094809745</v>
      </c>
      <c r="G207" s="4">
        <f t="shared" si="18"/>
        <v>-321.91784171154728</v>
      </c>
      <c r="H207" s="4">
        <f t="shared" si="19"/>
        <v>-546.68508265964476</v>
      </c>
      <c r="I207" s="4">
        <f t="shared" si="20"/>
        <v>-27188.161638098045</v>
      </c>
    </row>
    <row r="208" spans="4:9" x14ac:dyDescent="0.25">
      <c r="D208" s="2">
        <v>196</v>
      </c>
      <c r="E208" s="3">
        <f t="shared" si="21"/>
        <v>49553</v>
      </c>
      <c r="F208" s="4">
        <f t="shared" si="22"/>
        <v>-224.76724094809745</v>
      </c>
      <c r="G208" s="4">
        <f t="shared" si="18"/>
        <v>-328.5236197936847</v>
      </c>
      <c r="H208" s="4">
        <f t="shared" si="19"/>
        <v>-553.29086074178213</v>
      </c>
      <c r="I208" s="4">
        <f t="shared" si="20"/>
        <v>-27741.452498839826</v>
      </c>
    </row>
    <row r="209" spans="4:9" x14ac:dyDescent="0.25">
      <c r="D209" s="2">
        <v>197</v>
      </c>
      <c r="E209" s="3">
        <f t="shared" si="21"/>
        <v>49583</v>
      </c>
      <c r="F209" s="4">
        <f t="shared" si="22"/>
        <v>-224.76724094809745</v>
      </c>
      <c r="G209" s="4">
        <f t="shared" si="18"/>
        <v>-335.20921769431453</v>
      </c>
      <c r="H209" s="4">
        <f t="shared" si="19"/>
        <v>-559.97645864241201</v>
      </c>
      <c r="I209" s="4">
        <f t="shared" si="20"/>
        <v>-28301.42895748224</v>
      </c>
    </row>
    <row r="210" spans="4:9" x14ac:dyDescent="0.25">
      <c r="D210" s="2">
        <v>198</v>
      </c>
      <c r="E210" s="3">
        <f t="shared" si="21"/>
        <v>49614</v>
      </c>
      <c r="F210" s="4">
        <f t="shared" si="22"/>
        <v>-224.76724094809745</v>
      </c>
      <c r="G210" s="4">
        <f t="shared" si="18"/>
        <v>-341.97559990291035</v>
      </c>
      <c r="H210" s="4">
        <f t="shared" si="19"/>
        <v>-566.74284085100783</v>
      </c>
      <c r="I210" s="4">
        <f t="shared" si="20"/>
        <v>-28868.171798333249</v>
      </c>
    </row>
    <row r="211" spans="4:9" x14ac:dyDescent="0.25">
      <c r="D211" s="2">
        <v>199</v>
      </c>
      <c r="E211" s="3">
        <f t="shared" si="21"/>
        <v>49644</v>
      </c>
      <c r="F211" s="4">
        <f t="shared" si="22"/>
        <v>-224.76724094809745</v>
      </c>
      <c r="G211" s="4">
        <f t="shared" si="18"/>
        <v>-348.82374256319343</v>
      </c>
      <c r="H211" s="4">
        <f t="shared" si="19"/>
        <v>-573.59098351129091</v>
      </c>
      <c r="I211" s="4">
        <f t="shared" si="20"/>
        <v>-29441.76278184454</v>
      </c>
    </row>
    <row r="212" spans="4:9" x14ac:dyDescent="0.25">
      <c r="D212" s="2">
        <v>200</v>
      </c>
      <c r="E212" s="3">
        <f t="shared" si="21"/>
        <v>49675</v>
      </c>
      <c r="F212" s="4">
        <f t="shared" si="22"/>
        <v>-224.76724094809745</v>
      </c>
      <c r="G212" s="4">
        <f t="shared" si="18"/>
        <v>-355.75463361395487</v>
      </c>
      <c r="H212" s="4">
        <f t="shared" si="19"/>
        <v>-580.52187456205229</v>
      </c>
      <c r="I212" s="4">
        <f t="shared" si="20"/>
        <v>-30022.284656406591</v>
      </c>
    </row>
    <row r="213" spans="4:9" x14ac:dyDescent="0.25">
      <c r="D213" s="2">
        <v>201</v>
      </c>
      <c r="E213" s="3">
        <f t="shared" si="21"/>
        <v>49706</v>
      </c>
      <c r="F213" s="4">
        <f t="shared" si="22"/>
        <v>-224.76724094809745</v>
      </c>
      <c r="G213" s="4">
        <f t="shared" si="18"/>
        <v>-362.76927293157956</v>
      </c>
      <c r="H213" s="4">
        <f t="shared" si="19"/>
        <v>-587.53651387967705</v>
      </c>
      <c r="I213" s="4">
        <f t="shared" si="20"/>
        <v>-30609.821170286268</v>
      </c>
    </row>
    <row r="214" spans="4:9" x14ac:dyDescent="0.25">
      <c r="D214" s="2">
        <v>202</v>
      </c>
      <c r="E214" s="3">
        <f t="shared" si="21"/>
        <v>49735</v>
      </c>
      <c r="F214" s="4">
        <f t="shared" si="22"/>
        <v>-224.76724094809745</v>
      </c>
      <c r="G214" s="4">
        <f t="shared" si="18"/>
        <v>-369.8686724742924</v>
      </c>
      <c r="H214" s="4">
        <f t="shared" si="19"/>
        <v>-594.63591342238988</v>
      </c>
      <c r="I214" s="4">
        <f t="shared" si="20"/>
        <v>-31204.457083708658</v>
      </c>
    </row>
    <row r="215" spans="4:9" x14ac:dyDescent="0.25">
      <c r="D215" s="2">
        <v>203</v>
      </c>
      <c r="E215" s="3">
        <f t="shared" si="21"/>
        <v>49766</v>
      </c>
      <c r="F215" s="4">
        <f t="shared" si="22"/>
        <v>-224.76724094809745</v>
      </c>
      <c r="G215" s="4">
        <f t="shared" si="18"/>
        <v>-377.05385642814622</v>
      </c>
      <c r="H215" s="4">
        <f t="shared" si="19"/>
        <v>-601.82109737624364</v>
      </c>
      <c r="I215" s="4">
        <f t="shared" si="20"/>
        <v>-31806.278181084901</v>
      </c>
    </row>
    <row r="216" spans="4:9" x14ac:dyDescent="0.25">
      <c r="D216" s="2">
        <v>204</v>
      </c>
      <c r="E216" s="3">
        <f t="shared" si="21"/>
        <v>49796</v>
      </c>
      <c r="F216" s="4">
        <f t="shared" si="22"/>
        <v>-224.76724094809745</v>
      </c>
      <c r="G216" s="4">
        <f t="shared" si="18"/>
        <v>-384.3258613547759</v>
      </c>
      <c r="H216" s="4">
        <f t="shared" si="19"/>
        <v>-609.09310230287338</v>
      </c>
      <c r="I216" s="4">
        <f t="shared" si="20"/>
        <v>-32415.371283387773</v>
      </c>
    </row>
    <row r="217" spans="4:9" x14ac:dyDescent="0.25">
      <c r="D217" s="2">
        <v>205</v>
      </c>
      <c r="E217" s="3">
        <f t="shared" si="21"/>
        <v>49827</v>
      </c>
      <c r="F217" s="4">
        <f t="shared" si="22"/>
        <v>-224.76724094809745</v>
      </c>
      <c r="G217" s="4">
        <f t="shared" si="18"/>
        <v>-391.68573634093559</v>
      </c>
      <c r="H217" s="4">
        <f t="shared" si="19"/>
        <v>-616.45297728903302</v>
      </c>
      <c r="I217" s="4">
        <f t="shared" si="20"/>
        <v>-33031.824260676804</v>
      </c>
    </row>
    <row r="218" spans="4:9" x14ac:dyDescent="0.25">
      <c r="D218" s="2">
        <v>206</v>
      </c>
      <c r="E218" s="3">
        <f t="shared" si="21"/>
        <v>49857</v>
      </c>
      <c r="F218" s="4">
        <f t="shared" si="22"/>
        <v>-224.76724094809745</v>
      </c>
      <c r="G218" s="4">
        <f t="shared" si="18"/>
        <v>-399.13454314984466</v>
      </c>
      <c r="H218" s="4">
        <f t="shared" si="19"/>
        <v>-623.90178409794214</v>
      </c>
      <c r="I218" s="4">
        <f t="shared" si="20"/>
        <v>-33655.726044774747</v>
      </c>
    </row>
    <row r="219" spans="4:9" x14ac:dyDescent="0.25">
      <c r="D219" s="2">
        <v>207</v>
      </c>
      <c r="E219" s="3">
        <f t="shared" si="21"/>
        <v>49888</v>
      </c>
      <c r="F219" s="4">
        <f t="shared" si="22"/>
        <v>-224.76724094809745</v>
      </c>
      <c r="G219" s="4">
        <f t="shared" si="18"/>
        <v>-406.6733563743615</v>
      </c>
      <c r="H219" s="4">
        <f t="shared" si="19"/>
        <v>-631.44059732245898</v>
      </c>
      <c r="I219" s="4">
        <f t="shared" si="20"/>
        <v>-34287.166642097203</v>
      </c>
    </row>
    <row r="220" spans="4:9" x14ac:dyDescent="0.25">
      <c r="D220" s="2">
        <v>208</v>
      </c>
      <c r="E220" s="3">
        <f t="shared" si="21"/>
        <v>49919</v>
      </c>
      <c r="F220" s="4">
        <f t="shared" si="22"/>
        <v>-224.76724094809745</v>
      </c>
      <c r="G220" s="4">
        <f t="shared" si="18"/>
        <v>-414.30326359200785</v>
      </c>
      <c r="H220" s="4">
        <f t="shared" si="19"/>
        <v>-639.07050454010528</v>
      </c>
      <c r="I220" s="4">
        <f t="shared" si="20"/>
        <v>-34926.237146637308</v>
      </c>
    </row>
    <row r="221" spans="4:9" x14ac:dyDescent="0.25">
      <c r="D221" s="2">
        <v>209</v>
      </c>
      <c r="E221" s="3">
        <f t="shared" si="21"/>
        <v>49949</v>
      </c>
      <c r="F221" s="4">
        <f t="shared" si="22"/>
        <v>-224.76724094809745</v>
      </c>
      <c r="G221" s="4">
        <f t="shared" si="18"/>
        <v>-422.0253655218674</v>
      </c>
      <c r="H221" s="4">
        <f t="shared" si="19"/>
        <v>-646.79260646996488</v>
      </c>
      <c r="I221" s="4">
        <f t="shared" si="20"/>
        <v>-35573.029753107272</v>
      </c>
    </row>
    <row r="222" spans="4:9" x14ac:dyDescent="0.25">
      <c r="D222" s="2">
        <v>210</v>
      </c>
      <c r="E222" s="3">
        <f t="shared" si="21"/>
        <v>49980</v>
      </c>
      <c r="F222" s="4">
        <f t="shared" si="22"/>
        <v>-224.76724094809745</v>
      </c>
      <c r="G222" s="4">
        <f t="shared" si="18"/>
        <v>-429.84077618337955</v>
      </c>
      <c r="H222" s="4">
        <f t="shared" si="19"/>
        <v>-654.60801713147703</v>
      </c>
      <c r="I222" s="4">
        <f t="shared" si="20"/>
        <v>-36227.637770238747</v>
      </c>
    </row>
    <row r="223" spans="4:9" x14ac:dyDescent="0.25">
      <c r="D223" s="2">
        <v>211</v>
      </c>
      <c r="E223" s="3">
        <f t="shared" si="21"/>
        <v>50010</v>
      </c>
      <c r="F223" s="4">
        <f t="shared" si="22"/>
        <v>-224.76724094809745</v>
      </c>
      <c r="G223" s="4">
        <f t="shared" si="18"/>
        <v>-437.75062305705154</v>
      </c>
      <c r="H223" s="4">
        <f t="shared" si="19"/>
        <v>-662.51786400514902</v>
      </c>
      <c r="I223" s="4">
        <f t="shared" si="20"/>
        <v>-36890.1556342439</v>
      </c>
    </row>
    <row r="224" spans="4:9" x14ac:dyDescent="0.25">
      <c r="D224" s="2">
        <v>212</v>
      </c>
      <c r="E224" s="3">
        <f t="shared" si="21"/>
        <v>50041</v>
      </c>
      <c r="F224" s="4">
        <f t="shared" si="22"/>
        <v>-224.76724094809745</v>
      </c>
      <c r="G224" s="4">
        <f t="shared" si="18"/>
        <v>-445.75604724711371</v>
      </c>
      <c r="H224" s="4">
        <f t="shared" si="19"/>
        <v>-670.52328819521119</v>
      </c>
      <c r="I224" s="4">
        <f t="shared" si="20"/>
        <v>-37560.67892243911</v>
      </c>
    </row>
    <row r="225" spans="4:9" x14ac:dyDescent="0.25">
      <c r="D225" s="2">
        <v>213</v>
      </c>
      <c r="E225" s="3">
        <f t="shared" si="21"/>
        <v>50072</v>
      </c>
      <c r="F225" s="4">
        <f t="shared" si="22"/>
        <v>-224.76724094809745</v>
      </c>
      <c r="G225" s="4">
        <f t="shared" si="18"/>
        <v>-453.8582036461392</v>
      </c>
      <c r="H225" s="4">
        <f t="shared" si="19"/>
        <v>-678.62544459423668</v>
      </c>
      <c r="I225" s="4">
        <f t="shared" si="20"/>
        <v>-38239.30436703335</v>
      </c>
    </row>
    <row r="226" spans="4:9" x14ac:dyDescent="0.25">
      <c r="D226" s="2">
        <v>214</v>
      </c>
      <c r="E226" s="3">
        <f t="shared" si="21"/>
        <v>50100</v>
      </c>
      <c r="F226" s="4">
        <f t="shared" si="22"/>
        <v>-224.76724094809745</v>
      </c>
      <c r="G226" s="4">
        <f t="shared" si="18"/>
        <v>-462.05826110165293</v>
      </c>
      <c r="H226" s="4">
        <f t="shared" si="19"/>
        <v>-686.82550204975041</v>
      </c>
      <c r="I226" s="4">
        <f t="shared" si="20"/>
        <v>-38926.129869083103</v>
      </c>
    </row>
    <row r="227" spans="4:9" x14ac:dyDescent="0.25">
      <c r="D227" s="2">
        <v>215</v>
      </c>
      <c r="E227" s="3">
        <f t="shared" si="21"/>
        <v>50131</v>
      </c>
      <c r="F227" s="4">
        <f t="shared" si="22"/>
        <v>-224.76724094809745</v>
      </c>
      <c r="G227" s="4">
        <f t="shared" si="18"/>
        <v>-470.35740258475408</v>
      </c>
      <c r="H227" s="4">
        <f t="shared" si="19"/>
        <v>-695.12464353285156</v>
      </c>
      <c r="I227" s="4">
        <f t="shared" si="20"/>
        <v>-39621.254512615953</v>
      </c>
    </row>
    <row r="228" spans="4:9" x14ac:dyDescent="0.25">
      <c r="D228" s="2">
        <v>216</v>
      </c>
      <c r="E228" s="3">
        <f t="shared" si="21"/>
        <v>50161</v>
      </c>
      <c r="F228" s="4">
        <f t="shared" si="22"/>
        <v>-224.76724094809745</v>
      </c>
      <c r="G228" s="4">
        <f t="shared" si="18"/>
        <v>-478.75682536077608</v>
      </c>
      <c r="H228" s="4">
        <f t="shared" si="19"/>
        <v>-703.52406630887356</v>
      </c>
      <c r="I228" s="4">
        <f t="shared" si="20"/>
        <v>-40324.77857892483</v>
      </c>
    </row>
    <row r="229" spans="4:9" x14ac:dyDescent="0.25">
      <c r="D229" s="2">
        <v>217</v>
      </c>
      <c r="E229" s="3">
        <f t="shared" si="21"/>
        <v>50192</v>
      </c>
      <c r="F229" s="4">
        <f t="shared" si="22"/>
        <v>-224.76724094809745</v>
      </c>
      <c r="G229" s="4">
        <f t="shared" si="18"/>
        <v>-487.25774116200836</v>
      </c>
      <c r="H229" s="4">
        <f t="shared" si="19"/>
        <v>-712.02498211010584</v>
      </c>
      <c r="I229" s="4">
        <f t="shared" si="20"/>
        <v>-41036.803561034932</v>
      </c>
    </row>
    <row r="230" spans="4:9" x14ac:dyDescent="0.25">
      <c r="D230" s="2">
        <v>218</v>
      </c>
      <c r="E230" s="3">
        <f t="shared" si="21"/>
        <v>50222</v>
      </c>
      <c r="F230" s="4">
        <f t="shared" si="22"/>
        <v>-224.76724094809745</v>
      </c>
      <c r="G230" s="4">
        <f t="shared" si="18"/>
        <v>-495.86137636250538</v>
      </c>
      <c r="H230" s="4">
        <f t="shared" si="19"/>
        <v>-720.62861731060286</v>
      </c>
      <c r="I230" s="4">
        <f t="shared" si="20"/>
        <v>-41757.432178345538</v>
      </c>
    </row>
    <row r="231" spans="4:9" x14ac:dyDescent="0.25">
      <c r="D231" s="2">
        <v>219</v>
      </c>
      <c r="E231" s="3">
        <f t="shared" si="21"/>
        <v>50253</v>
      </c>
      <c r="F231" s="4">
        <f t="shared" si="22"/>
        <v>-224.76724094809745</v>
      </c>
      <c r="G231" s="4">
        <f t="shared" si="18"/>
        <v>-504.56897215500857</v>
      </c>
      <c r="H231" s="4">
        <f t="shared" si="19"/>
        <v>-729.33621310310605</v>
      </c>
      <c r="I231" s="4">
        <f t="shared" si="20"/>
        <v>-42486.768391448641</v>
      </c>
    </row>
    <row r="232" spans="4:9" x14ac:dyDescent="0.25">
      <c r="D232" s="2">
        <v>220</v>
      </c>
      <c r="E232" s="3">
        <f t="shared" si="21"/>
        <v>50284</v>
      </c>
      <c r="F232" s="4">
        <f t="shared" si="22"/>
        <v>-224.76724094809745</v>
      </c>
      <c r="G232" s="4">
        <f t="shared" si="18"/>
        <v>-513.38178473000437</v>
      </c>
      <c r="H232" s="4">
        <f t="shared" si="19"/>
        <v>-738.14902567810179</v>
      </c>
      <c r="I232" s="4">
        <f t="shared" si="20"/>
        <v>-43224.917417126744</v>
      </c>
    </row>
    <row r="233" spans="4:9" x14ac:dyDescent="0.25">
      <c r="D233" s="2">
        <v>221</v>
      </c>
      <c r="E233" s="3">
        <f t="shared" si="21"/>
        <v>50314</v>
      </c>
      <c r="F233" s="4">
        <f t="shared" si="22"/>
        <v>-224.76724094809745</v>
      </c>
      <c r="G233" s="4">
        <f t="shared" si="18"/>
        <v>-522.30108545694816</v>
      </c>
      <c r="H233" s="4">
        <f t="shared" si="19"/>
        <v>-747.06832640504558</v>
      </c>
      <c r="I233" s="4">
        <f t="shared" si="20"/>
        <v>-43971.98574353179</v>
      </c>
    </row>
    <row r="234" spans="4:9" x14ac:dyDescent="0.25">
      <c r="D234" s="2">
        <v>222</v>
      </c>
      <c r="E234" s="3">
        <f t="shared" si="21"/>
        <v>50345</v>
      </c>
      <c r="F234" s="4">
        <f t="shared" si="22"/>
        <v>-224.76724094809745</v>
      </c>
      <c r="G234" s="4">
        <f t="shared" si="18"/>
        <v>-531.32816106767575</v>
      </c>
      <c r="H234" s="4">
        <f t="shared" si="19"/>
        <v>-756.09540201577317</v>
      </c>
      <c r="I234" s="4">
        <f t="shared" si="20"/>
        <v>-44728.081145547563</v>
      </c>
    </row>
    <row r="235" spans="4:9" x14ac:dyDescent="0.25">
      <c r="D235" s="2">
        <v>223</v>
      </c>
      <c r="E235" s="3">
        <f t="shared" si="21"/>
        <v>50375</v>
      </c>
      <c r="F235" s="4">
        <f t="shared" si="22"/>
        <v>-224.76724094809745</v>
      </c>
      <c r="G235" s="4">
        <f t="shared" si="18"/>
        <v>-540.46431384203299</v>
      </c>
      <c r="H235" s="4">
        <f t="shared" si="19"/>
        <v>-765.23155479013042</v>
      </c>
      <c r="I235" s="4">
        <f t="shared" si="20"/>
        <v>-45493.312700337694</v>
      </c>
    </row>
    <row r="236" spans="4:9" x14ac:dyDescent="0.25">
      <c r="D236" s="2">
        <v>224</v>
      </c>
      <c r="E236" s="3">
        <f t="shared" si="21"/>
        <v>50406</v>
      </c>
      <c r="F236" s="4">
        <f t="shared" si="22"/>
        <v>-224.76724094809745</v>
      </c>
      <c r="G236" s="4">
        <f t="shared" si="18"/>
        <v>-549.71086179574706</v>
      </c>
      <c r="H236" s="4">
        <f t="shared" si="19"/>
        <v>-774.47810274384449</v>
      </c>
      <c r="I236" s="4">
        <f t="shared" si="20"/>
        <v>-46267.790803081538</v>
      </c>
    </row>
    <row r="237" spans="4:9" x14ac:dyDescent="0.25">
      <c r="D237" s="2">
        <v>225</v>
      </c>
      <c r="E237" s="3">
        <f t="shared" si="21"/>
        <v>50437</v>
      </c>
      <c r="F237" s="4">
        <f t="shared" si="22"/>
        <v>-224.76724094809745</v>
      </c>
      <c r="G237" s="4">
        <f t="shared" si="18"/>
        <v>-559.06913887056851</v>
      </c>
      <c r="H237" s="4">
        <f t="shared" si="19"/>
        <v>-783.83637981866593</v>
      </c>
      <c r="I237" s="4">
        <f t="shared" si="20"/>
        <v>-47051.627182900207</v>
      </c>
    </row>
    <row r="238" spans="4:9" x14ac:dyDescent="0.25">
      <c r="D238" s="2">
        <v>226</v>
      </c>
      <c r="E238" s="3">
        <f t="shared" si="21"/>
        <v>50465</v>
      </c>
      <c r="F238" s="4">
        <f t="shared" si="22"/>
        <v>-224.76724094809745</v>
      </c>
      <c r="G238" s="4">
        <f t="shared" si="18"/>
        <v>-568.54049512671077</v>
      </c>
      <c r="H238" s="4">
        <f t="shared" si="19"/>
        <v>-793.30773607480819</v>
      </c>
      <c r="I238" s="4">
        <f t="shared" si="20"/>
        <v>-47844.934918975014</v>
      </c>
    </row>
    <row r="239" spans="4:9" x14ac:dyDescent="0.25">
      <c r="D239" s="2">
        <v>227</v>
      </c>
      <c r="E239" s="3">
        <f t="shared" si="21"/>
        <v>50496</v>
      </c>
      <c r="F239" s="4">
        <f t="shared" si="22"/>
        <v>-224.76724094809745</v>
      </c>
      <c r="G239" s="4">
        <f t="shared" si="18"/>
        <v>-578.12629693761471</v>
      </c>
      <c r="H239" s="4">
        <f t="shared" si="19"/>
        <v>-802.89353788571213</v>
      </c>
      <c r="I239" s="4">
        <f t="shared" si="20"/>
        <v>-48647.828456860727</v>
      </c>
    </row>
    <row r="240" spans="4:9" x14ac:dyDescent="0.25">
      <c r="D240" s="2">
        <v>228</v>
      </c>
      <c r="E240" s="3">
        <f t="shared" si="21"/>
        <v>50526</v>
      </c>
      <c r="F240" s="4">
        <f t="shared" si="22"/>
        <v>-224.76724094809745</v>
      </c>
      <c r="G240" s="4">
        <f t="shared" si="18"/>
        <v>-587.82792718706708</v>
      </c>
      <c r="H240" s="4">
        <f t="shared" si="19"/>
        <v>-812.5951681351645</v>
      </c>
      <c r="I240" s="4">
        <f t="shared" si="20"/>
        <v>-49460.423624995892</v>
      </c>
    </row>
    <row r="241" spans="4:9" x14ac:dyDescent="0.25">
      <c r="D241" s="2">
        <v>229</v>
      </c>
      <c r="E241" s="3">
        <f t="shared" si="21"/>
        <v>50557</v>
      </c>
      <c r="F241" s="4">
        <f t="shared" si="22"/>
        <v>-224.76724094809745</v>
      </c>
      <c r="G241" s="4">
        <f t="shared" si="18"/>
        <v>-597.64678546870039</v>
      </c>
      <c r="H241" s="4">
        <f t="shared" si="19"/>
        <v>-822.41402641679781</v>
      </c>
      <c r="I241" s="4">
        <f t="shared" si="20"/>
        <v>-50282.837651412687</v>
      </c>
    </row>
    <row r="242" spans="4:9" x14ac:dyDescent="0.25">
      <c r="D242" s="2">
        <v>230</v>
      </c>
      <c r="E242" s="3">
        <f t="shared" si="21"/>
        <v>50587</v>
      </c>
      <c r="F242" s="4">
        <f t="shared" si="22"/>
        <v>-224.76724094809745</v>
      </c>
      <c r="G242" s="4">
        <f t="shared" si="18"/>
        <v>-607.58428828790329</v>
      </c>
      <c r="H242" s="4">
        <f t="shared" si="19"/>
        <v>-832.35152923600072</v>
      </c>
      <c r="I242" s="4">
        <f t="shared" si="20"/>
        <v>-51115.189180648689</v>
      </c>
    </row>
    <row r="243" spans="4:9" x14ac:dyDescent="0.25">
      <c r="D243" s="2">
        <v>231</v>
      </c>
      <c r="E243" s="3">
        <f t="shared" si="21"/>
        <v>50618</v>
      </c>
      <c r="F243" s="4">
        <f t="shared" si="22"/>
        <v>-224.76724094809745</v>
      </c>
      <c r="G243" s="4">
        <f t="shared" si="18"/>
        <v>-617.64186926617162</v>
      </c>
      <c r="H243" s="4">
        <f t="shared" si="19"/>
        <v>-842.40911021426905</v>
      </c>
      <c r="I243" s="4">
        <f t="shared" si="20"/>
        <v>-51957.598290862959</v>
      </c>
    </row>
    <row r="244" spans="4:9" x14ac:dyDescent="0.25">
      <c r="D244" s="2">
        <v>232</v>
      </c>
      <c r="E244" s="3">
        <f t="shared" si="21"/>
        <v>50649</v>
      </c>
      <c r="F244" s="4">
        <f t="shared" si="22"/>
        <v>-224.76724094809745</v>
      </c>
      <c r="G244" s="4">
        <f t="shared" si="18"/>
        <v>-627.82097934792739</v>
      </c>
      <c r="H244" s="4">
        <f t="shared" si="19"/>
        <v>-852.58822029602482</v>
      </c>
      <c r="I244" s="4">
        <f t="shared" si="20"/>
        <v>-52810.186511158987</v>
      </c>
    </row>
    <row r="245" spans="4:9" x14ac:dyDescent="0.25">
      <c r="D245" s="2">
        <v>233</v>
      </c>
      <c r="E245" s="3">
        <f t="shared" si="21"/>
        <v>50679</v>
      </c>
      <c r="F245" s="4">
        <f t="shared" si="22"/>
        <v>-224.76724094809745</v>
      </c>
      <c r="G245" s="4">
        <f t="shared" si="18"/>
        <v>-638.12308700983772</v>
      </c>
      <c r="H245" s="4">
        <f t="shared" si="19"/>
        <v>-862.89032795793514</v>
      </c>
      <c r="I245" s="4">
        <f t="shared" si="20"/>
        <v>-53673.076839116919</v>
      </c>
    </row>
    <row r="246" spans="4:9" x14ac:dyDescent="0.25">
      <c r="D246" s="2">
        <v>234</v>
      </c>
      <c r="E246" s="3">
        <f t="shared" si="21"/>
        <v>50710</v>
      </c>
      <c r="F246" s="4">
        <f t="shared" si="22"/>
        <v>-224.76724094809745</v>
      </c>
      <c r="G246" s="4">
        <f t="shared" si="18"/>
        <v>-648.54967847266278</v>
      </c>
      <c r="H246" s="4">
        <f t="shared" si="19"/>
        <v>-873.3169194207602</v>
      </c>
      <c r="I246" s="4">
        <f t="shared" si="20"/>
        <v>-54546.393758537677</v>
      </c>
    </row>
    <row r="247" spans="4:9" x14ac:dyDescent="0.25">
      <c r="D247" s="2">
        <v>235</v>
      </c>
      <c r="E247" s="3">
        <f t="shared" si="21"/>
        <v>50740</v>
      </c>
      <c r="F247" s="4">
        <f t="shared" si="22"/>
        <v>-224.76724094809745</v>
      </c>
      <c r="G247" s="4">
        <f t="shared" si="18"/>
        <v>-659.10225791566359</v>
      </c>
      <c r="H247" s="4">
        <f t="shared" si="19"/>
        <v>-883.86949886376101</v>
      </c>
      <c r="I247" s="4">
        <f t="shared" si="20"/>
        <v>-55430.263257401435</v>
      </c>
    </row>
    <row r="248" spans="4:9" x14ac:dyDescent="0.25">
      <c r="D248" s="2">
        <v>236</v>
      </c>
      <c r="E248" s="3">
        <f t="shared" si="21"/>
        <v>50771</v>
      </c>
      <c r="F248" s="4">
        <f t="shared" si="22"/>
        <v>-224.76724094809745</v>
      </c>
      <c r="G248" s="4">
        <f t="shared" si="18"/>
        <v>-669.78234769360063</v>
      </c>
      <c r="H248" s="4">
        <f t="shared" si="19"/>
        <v>-894.54958864169805</v>
      </c>
      <c r="I248" s="4">
        <f t="shared" si="20"/>
        <v>-56324.812846043133</v>
      </c>
    </row>
    <row r="249" spans="4:9" x14ac:dyDescent="0.25">
      <c r="D249" s="2">
        <v>237</v>
      </c>
      <c r="E249" s="3">
        <f t="shared" si="21"/>
        <v>50802</v>
      </c>
      <c r="F249" s="4">
        <f t="shared" si="22"/>
        <v>-224.76724094809745</v>
      </c>
      <c r="G249" s="4">
        <f t="shared" si="18"/>
        <v>-680.59148855635442</v>
      </c>
      <c r="H249" s="4">
        <f t="shared" si="19"/>
        <v>-905.35872950445184</v>
      </c>
      <c r="I249" s="4">
        <f t="shared" si="20"/>
        <v>-57230.171575547582</v>
      </c>
    </row>
    <row r="250" spans="4:9" x14ac:dyDescent="0.25">
      <c r="D250" s="2">
        <v>238</v>
      </c>
      <c r="E250" s="3">
        <f t="shared" si="21"/>
        <v>50830</v>
      </c>
      <c r="F250" s="4">
        <f t="shared" si="22"/>
        <v>-224.76724094809745</v>
      </c>
      <c r="G250" s="4">
        <f t="shared" si="18"/>
        <v>-691.53123987119989</v>
      </c>
      <c r="H250" s="4">
        <f t="shared" si="19"/>
        <v>-916.29848081929731</v>
      </c>
      <c r="I250" s="4">
        <f t="shared" si="20"/>
        <v>-58146.470056366881</v>
      </c>
    </row>
    <row r="251" spans="4:9" x14ac:dyDescent="0.25">
      <c r="D251" s="2">
        <v>239</v>
      </c>
      <c r="E251" s="3">
        <f t="shared" si="21"/>
        <v>50861</v>
      </c>
      <c r="F251" s="4">
        <f t="shared" si="22"/>
        <v>-224.76724094809745</v>
      </c>
      <c r="G251" s="4">
        <f t="shared" si="18"/>
        <v>-702.60317984776646</v>
      </c>
      <c r="H251" s="4">
        <f t="shared" si="19"/>
        <v>-927.37042079586388</v>
      </c>
      <c r="I251" s="4">
        <f t="shared" si="20"/>
        <v>-59073.840477162747</v>
      </c>
    </row>
    <row r="252" spans="4:9" x14ac:dyDescent="0.25">
      <c r="D252" s="2">
        <v>240</v>
      </c>
      <c r="E252" s="3">
        <f t="shared" si="21"/>
        <v>50891</v>
      </c>
      <c r="F252" s="4">
        <f t="shared" si="22"/>
        <v>-224.76724094809745</v>
      </c>
      <c r="G252" s="4">
        <f t="shared" si="18"/>
        <v>-713.80890576571653</v>
      </c>
      <c r="H252" s="4">
        <f t="shared" si="19"/>
        <v>-938.57614671381396</v>
      </c>
      <c r="I252" s="4">
        <f t="shared" si="20"/>
        <v>-60012.416623876561</v>
      </c>
    </row>
    <row r="253" spans="4:9" x14ac:dyDescent="0.25">
      <c r="D253" s="2">
        <v>241</v>
      </c>
      <c r="E253" s="3">
        <f t="shared" si="21"/>
        <v>50922</v>
      </c>
      <c r="F253" s="4">
        <f t="shared" si="22"/>
        <v>-224.76724094809745</v>
      </c>
      <c r="G253" s="4">
        <f t="shared" si="18"/>
        <v>-725.15003420517507</v>
      </c>
      <c r="H253" s="4">
        <f t="shared" si="19"/>
        <v>-949.9172751532725</v>
      </c>
      <c r="I253" s="4">
        <f t="shared" si="20"/>
        <v>-60962.333899029836</v>
      </c>
    </row>
    <row r="254" spans="4:9" x14ac:dyDescent="0.25">
      <c r="D254" s="2">
        <v>242</v>
      </c>
      <c r="E254" s="3">
        <f t="shared" si="21"/>
        <v>50952</v>
      </c>
      <c r="F254" s="4">
        <f t="shared" si="22"/>
        <v>-224.76724094809745</v>
      </c>
      <c r="G254" s="4">
        <f t="shared" si="18"/>
        <v>-736.62820127994382</v>
      </c>
      <c r="H254" s="4">
        <f t="shared" si="19"/>
        <v>-961.39544222804125</v>
      </c>
      <c r="I254" s="4">
        <f t="shared" si="20"/>
        <v>-61923.72934125788</v>
      </c>
    </row>
    <row r="255" spans="4:9" x14ac:dyDescent="0.25">
      <c r="D255" s="2">
        <v>243</v>
      </c>
      <c r="E255" s="3">
        <f t="shared" si="21"/>
        <v>50983</v>
      </c>
      <c r="F255" s="4">
        <f t="shared" si="22"/>
        <v>-224.76724094809745</v>
      </c>
      <c r="G255" s="4">
        <f t="shared" si="18"/>
        <v>-748.24506287353267</v>
      </c>
      <c r="H255" s="4">
        <f t="shared" si="19"/>
        <v>-973.0123038216301</v>
      </c>
      <c r="I255" s="4">
        <f t="shared" si="20"/>
        <v>-62896.741645079514</v>
      </c>
    </row>
    <row r="256" spans="4:9" x14ac:dyDescent="0.25">
      <c r="D256" s="2">
        <v>244</v>
      </c>
      <c r="E256" s="3">
        <f t="shared" si="21"/>
        <v>51014</v>
      </c>
      <c r="F256" s="4">
        <f t="shared" si="22"/>
        <v>-224.76724094809745</v>
      </c>
      <c r="G256" s="4">
        <f t="shared" si="18"/>
        <v>-760.00229487804415</v>
      </c>
      <c r="H256" s="4">
        <f t="shared" si="19"/>
        <v>-984.76953582614158</v>
      </c>
      <c r="I256" s="4">
        <f t="shared" si="20"/>
        <v>-63881.511180905654</v>
      </c>
    </row>
    <row r="257" spans="4:9" x14ac:dyDescent="0.25">
      <c r="D257" s="2">
        <v>245</v>
      </c>
      <c r="E257" s="3">
        <f t="shared" si="21"/>
        <v>51044</v>
      </c>
      <c r="F257" s="4">
        <f t="shared" si="22"/>
        <v>-224.76724094809745</v>
      </c>
      <c r="G257" s="4">
        <f t="shared" si="18"/>
        <v>-771.90159343594325</v>
      </c>
      <c r="H257" s="4">
        <f t="shared" si="19"/>
        <v>-996.66883438404068</v>
      </c>
      <c r="I257" s="4">
        <f t="shared" si="20"/>
        <v>-64878.180015289698</v>
      </c>
    </row>
    <row r="258" spans="4:9" x14ac:dyDescent="0.25">
      <c r="D258" s="2">
        <v>246</v>
      </c>
      <c r="E258" s="3">
        <f t="shared" si="21"/>
        <v>51075</v>
      </c>
      <c r="F258" s="4">
        <f t="shared" si="22"/>
        <v>-224.76724094809745</v>
      </c>
      <c r="G258" s="4">
        <f t="shared" si="18"/>
        <v>-783.94467518475039</v>
      </c>
      <c r="H258" s="4">
        <f t="shared" si="19"/>
        <v>-1008.7119161328478</v>
      </c>
      <c r="I258" s="4">
        <f t="shared" si="20"/>
        <v>-65886.89193142255</v>
      </c>
    </row>
    <row r="259" spans="4:9" x14ac:dyDescent="0.25">
      <c r="D259" s="2">
        <v>247</v>
      </c>
      <c r="E259" s="3">
        <f t="shared" si="21"/>
        <v>51105</v>
      </c>
      <c r="F259" s="4">
        <f t="shared" si="22"/>
        <v>-224.76724094809745</v>
      </c>
      <c r="G259" s="4">
        <f t="shared" si="18"/>
        <v>-796.13327750468909</v>
      </c>
      <c r="H259" s="4">
        <f t="shared" si="19"/>
        <v>-1020.9005184527865</v>
      </c>
      <c r="I259" s="4">
        <f t="shared" si="20"/>
        <v>-66907.792449875342</v>
      </c>
    </row>
    <row r="260" spans="4:9" x14ac:dyDescent="0.25">
      <c r="D260" s="2">
        <v>248</v>
      </c>
      <c r="E260" s="3">
        <f t="shared" si="21"/>
        <v>51136</v>
      </c>
      <c r="F260" s="4">
        <f t="shared" si="22"/>
        <v>-224.76724094809745</v>
      </c>
      <c r="G260" s="4">
        <f t="shared" si="18"/>
        <v>-808.46915876932701</v>
      </c>
      <c r="H260" s="4">
        <f t="shared" si="19"/>
        <v>-1033.2363997174245</v>
      </c>
      <c r="I260" s="4">
        <f t="shared" si="20"/>
        <v>-67941.028849592767</v>
      </c>
    </row>
    <row r="261" spans="4:9" x14ac:dyDescent="0.25">
      <c r="D261" s="2">
        <v>249</v>
      </c>
      <c r="E261" s="3">
        <f t="shared" si="21"/>
        <v>51167</v>
      </c>
      <c r="F261" s="4">
        <f t="shared" si="22"/>
        <v>-224.76724094809745</v>
      </c>
      <c r="G261" s="4">
        <f t="shared" ref="G261:G324" si="23">I260*$F$5/12</f>
        <v>-820.95409859924587</v>
      </c>
      <c r="H261" s="4">
        <f t="shared" ref="H261:H324" si="24">F261+G261</f>
        <v>-1045.7213395473434</v>
      </c>
      <c r="I261" s="4">
        <f t="shared" ref="I261:I324" si="25">I260+H261</f>
        <v>-68986.750189140104</v>
      </c>
    </row>
    <row r="262" spans="4:9" x14ac:dyDescent="0.25">
      <c r="D262" s="2">
        <v>250</v>
      </c>
      <c r="E262" s="3">
        <f t="shared" si="21"/>
        <v>51196</v>
      </c>
      <c r="F262" s="4">
        <f t="shared" si="22"/>
        <v>-224.76724094809745</v>
      </c>
      <c r="G262" s="4">
        <f t="shared" si="23"/>
        <v>-833.5898981187762</v>
      </c>
      <c r="H262" s="4">
        <f t="shared" si="24"/>
        <v>-1058.3571390668737</v>
      </c>
      <c r="I262" s="4">
        <f t="shared" si="25"/>
        <v>-70045.107328206985</v>
      </c>
    </row>
    <row r="263" spans="4:9" x14ac:dyDescent="0.25">
      <c r="D263" s="2">
        <v>251</v>
      </c>
      <c r="E263" s="3">
        <f t="shared" si="21"/>
        <v>51227</v>
      </c>
      <c r="F263" s="4">
        <f t="shared" si="22"/>
        <v>-224.76724094809745</v>
      </c>
      <c r="G263" s="4">
        <f t="shared" si="23"/>
        <v>-846.37838021583423</v>
      </c>
      <c r="H263" s="4">
        <f t="shared" si="24"/>
        <v>-1071.1456211639318</v>
      </c>
      <c r="I263" s="4">
        <f t="shared" si="25"/>
        <v>-71116.252949370915</v>
      </c>
    </row>
    <row r="264" spans="4:9" x14ac:dyDescent="0.25">
      <c r="D264" s="2">
        <v>252</v>
      </c>
      <c r="E264" s="3">
        <f t="shared" si="21"/>
        <v>51257</v>
      </c>
      <c r="F264" s="4">
        <f t="shared" si="22"/>
        <v>-224.76724094809745</v>
      </c>
      <c r="G264" s="4">
        <f t="shared" si="23"/>
        <v>-859.32138980489844</v>
      </c>
      <c r="H264" s="4">
        <f t="shared" si="24"/>
        <v>-1084.0886307529959</v>
      </c>
      <c r="I264" s="4">
        <f t="shared" si="25"/>
        <v>-72200.341580123917</v>
      </c>
    </row>
    <row r="265" spans="4:9" x14ac:dyDescent="0.25">
      <c r="D265" s="2">
        <v>253</v>
      </c>
      <c r="E265" s="3">
        <f t="shared" si="21"/>
        <v>51288</v>
      </c>
      <c r="F265" s="4">
        <f t="shared" si="22"/>
        <v>-224.76724094809745</v>
      </c>
      <c r="G265" s="4">
        <f t="shared" si="23"/>
        <v>-872.42079409316386</v>
      </c>
      <c r="H265" s="4">
        <f t="shared" si="24"/>
        <v>-1097.1880350412614</v>
      </c>
      <c r="I265" s="4">
        <f t="shared" si="25"/>
        <v>-73297.529615165186</v>
      </c>
    </row>
    <row r="266" spans="4:9" x14ac:dyDescent="0.25">
      <c r="D266" s="2">
        <v>254</v>
      </c>
      <c r="E266" s="3">
        <f t="shared" si="21"/>
        <v>51318</v>
      </c>
      <c r="F266" s="4">
        <f t="shared" si="22"/>
        <v>-224.76724094809745</v>
      </c>
      <c r="G266" s="4">
        <f t="shared" si="23"/>
        <v>-885.6784828499126</v>
      </c>
      <c r="H266" s="4">
        <f t="shared" si="24"/>
        <v>-1110.44572379801</v>
      </c>
      <c r="I266" s="4">
        <f t="shared" si="25"/>
        <v>-74407.975338963195</v>
      </c>
    </row>
    <row r="267" spans="4:9" x14ac:dyDescent="0.25">
      <c r="D267" s="2">
        <v>255</v>
      </c>
      <c r="E267" s="3">
        <f t="shared" si="21"/>
        <v>51349</v>
      </c>
      <c r="F267" s="4">
        <f t="shared" si="22"/>
        <v>-224.76724094809745</v>
      </c>
      <c r="G267" s="4">
        <f t="shared" si="23"/>
        <v>-899.09636867913844</v>
      </c>
      <c r="H267" s="4">
        <f t="shared" si="24"/>
        <v>-1123.863609627236</v>
      </c>
      <c r="I267" s="4">
        <f t="shared" si="25"/>
        <v>-75531.838948590434</v>
      </c>
    </row>
    <row r="268" spans="4:9" x14ac:dyDescent="0.25">
      <c r="D268" s="2">
        <v>256</v>
      </c>
      <c r="E268" s="3">
        <f t="shared" si="21"/>
        <v>51380</v>
      </c>
      <c r="F268" s="4">
        <f t="shared" si="22"/>
        <v>-224.76724094809745</v>
      </c>
      <c r="G268" s="4">
        <f t="shared" si="23"/>
        <v>-912.67638729546763</v>
      </c>
      <c r="H268" s="4">
        <f t="shared" si="24"/>
        <v>-1137.4436282435652</v>
      </c>
      <c r="I268" s="4">
        <f t="shared" si="25"/>
        <v>-76669.282576833997</v>
      </c>
    </row>
    <row r="269" spans="4:9" x14ac:dyDescent="0.25">
      <c r="D269" s="2">
        <v>257</v>
      </c>
      <c r="E269" s="3">
        <f t="shared" si="21"/>
        <v>51410</v>
      </c>
      <c r="F269" s="4">
        <f t="shared" si="22"/>
        <v>-224.76724094809745</v>
      </c>
      <c r="G269" s="4">
        <f t="shared" si="23"/>
        <v>-926.42049780341074</v>
      </c>
      <c r="H269" s="4">
        <f t="shared" si="24"/>
        <v>-1151.1877387515083</v>
      </c>
      <c r="I269" s="4">
        <f t="shared" si="25"/>
        <v>-77820.47031558551</v>
      </c>
    </row>
    <row r="270" spans="4:9" x14ac:dyDescent="0.25">
      <c r="D270" s="2">
        <v>258</v>
      </c>
      <c r="E270" s="3">
        <f t="shared" ref="E270:E333" si="26">EDATE(F$7,D270)</f>
        <v>51441</v>
      </c>
      <c r="F270" s="4">
        <f t="shared" ref="F270:F333" si="27">PMT($F$5/12,$F$6*12,$F$2+$F$4)</f>
        <v>-224.76724094809745</v>
      </c>
      <c r="G270" s="4">
        <f t="shared" si="23"/>
        <v>-940.33068297999159</v>
      </c>
      <c r="H270" s="4">
        <f t="shared" si="24"/>
        <v>-1165.0979239280891</v>
      </c>
      <c r="I270" s="4">
        <f t="shared" si="25"/>
        <v>-78985.568239513595</v>
      </c>
    </row>
    <row r="271" spans="4:9" x14ac:dyDescent="0.25">
      <c r="D271" s="2">
        <v>259</v>
      </c>
      <c r="E271" s="3">
        <f t="shared" si="26"/>
        <v>51471</v>
      </c>
      <c r="F271" s="4">
        <f t="shared" si="27"/>
        <v>-224.76724094809745</v>
      </c>
      <c r="G271" s="4">
        <f t="shared" si="23"/>
        <v>-954.40894956078921</v>
      </c>
      <c r="H271" s="4">
        <f t="shared" si="24"/>
        <v>-1179.1761905088867</v>
      </c>
      <c r="I271" s="4">
        <f t="shared" si="25"/>
        <v>-80164.744430022489</v>
      </c>
    </row>
    <row r="272" spans="4:9" x14ac:dyDescent="0.25">
      <c r="D272" s="2">
        <v>260</v>
      </c>
      <c r="E272" s="3">
        <f t="shared" si="26"/>
        <v>51502</v>
      </c>
      <c r="F272" s="4">
        <f t="shared" si="27"/>
        <v>-224.76724094809745</v>
      </c>
      <c r="G272" s="4">
        <f t="shared" si="23"/>
        <v>-968.65732852943836</v>
      </c>
      <c r="H272" s="4">
        <f t="shared" si="24"/>
        <v>-1193.4245694775359</v>
      </c>
      <c r="I272" s="4">
        <f t="shared" si="25"/>
        <v>-81358.16899950002</v>
      </c>
    </row>
    <row r="273" spans="4:9" x14ac:dyDescent="0.25">
      <c r="D273" s="2">
        <v>261</v>
      </c>
      <c r="E273" s="3">
        <f t="shared" si="26"/>
        <v>51533</v>
      </c>
      <c r="F273" s="4">
        <f t="shared" si="27"/>
        <v>-224.76724094809745</v>
      </c>
      <c r="G273" s="4">
        <f t="shared" si="23"/>
        <v>-983.0778754106251</v>
      </c>
      <c r="H273" s="4">
        <f t="shared" si="24"/>
        <v>-1207.8451163587226</v>
      </c>
      <c r="I273" s="4">
        <f t="shared" si="25"/>
        <v>-82566.014115858736</v>
      </c>
    </row>
    <row r="274" spans="4:9" x14ac:dyDescent="0.25">
      <c r="D274" s="2">
        <v>262</v>
      </c>
      <c r="E274" s="3">
        <f t="shared" si="26"/>
        <v>51561</v>
      </c>
      <c r="F274" s="4">
        <f t="shared" si="27"/>
        <v>-224.76724094809745</v>
      </c>
      <c r="G274" s="4">
        <f t="shared" si="23"/>
        <v>-997.67267056662638</v>
      </c>
      <c r="H274" s="4">
        <f t="shared" si="24"/>
        <v>-1222.4399115147239</v>
      </c>
      <c r="I274" s="4">
        <f t="shared" si="25"/>
        <v>-83788.45402737346</v>
      </c>
    </row>
    <row r="275" spans="4:9" x14ac:dyDescent="0.25">
      <c r="D275" s="2">
        <v>263</v>
      </c>
      <c r="E275" s="3">
        <f t="shared" si="26"/>
        <v>51592</v>
      </c>
      <c r="F275" s="4">
        <f t="shared" si="27"/>
        <v>-224.76724094809745</v>
      </c>
      <c r="G275" s="4">
        <f t="shared" si="23"/>
        <v>-1012.4438194974292</v>
      </c>
      <c r="H275" s="4">
        <f t="shared" si="24"/>
        <v>-1237.2110604455268</v>
      </c>
      <c r="I275" s="4">
        <f t="shared" si="25"/>
        <v>-85025.665087818983</v>
      </c>
    </row>
    <row r="276" spans="4:9" x14ac:dyDescent="0.25">
      <c r="D276" s="2">
        <v>264</v>
      </c>
      <c r="E276" s="3">
        <f t="shared" si="26"/>
        <v>51622</v>
      </c>
      <c r="F276" s="4">
        <f t="shared" si="27"/>
        <v>-224.76724094809745</v>
      </c>
      <c r="G276" s="4">
        <f t="shared" si="23"/>
        <v>-1027.3934531444793</v>
      </c>
      <c r="H276" s="4">
        <f t="shared" si="24"/>
        <v>-1252.1606940925767</v>
      </c>
      <c r="I276" s="4">
        <f t="shared" si="25"/>
        <v>-86277.825781911553</v>
      </c>
    </row>
    <row r="277" spans="4:9" x14ac:dyDescent="0.25">
      <c r="D277" s="2">
        <v>265</v>
      </c>
      <c r="E277" s="3">
        <f t="shared" si="26"/>
        <v>51653</v>
      </c>
      <c r="F277" s="4">
        <f t="shared" si="27"/>
        <v>-224.76724094809745</v>
      </c>
      <c r="G277" s="4">
        <f t="shared" si="23"/>
        <v>-1042.5237281980978</v>
      </c>
      <c r="H277" s="4">
        <f t="shared" si="24"/>
        <v>-1267.2909691461953</v>
      </c>
      <c r="I277" s="4">
        <f t="shared" si="25"/>
        <v>-87545.116751057751</v>
      </c>
    </row>
    <row r="278" spans="4:9" x14ac:dyDescent="0.25">
      <c r="D278" s="2">
        <v>266</v>
      </c>
      <c r="E278" s="3">
        <f t="shared" si="26"/>
        <v>51683</v>
      </c>
      <c r="F278" s="4">
        <f t="shared" si="27"/>
        <v>-224.76724094809745</v>
      </c>
      <c r="G278" s="4">
        <f t="shared" si="23"/>
        <v>-1057.8368274086145</v>
      </c>
      <c r="H278" s="4">
        <f t="shared" si="24"/>
        <v>-1282.6040683567119</v>
      </c>
      <c r="I278" s="4">
        <f t="shared" si="25"/>
        <v>-88827.720819414462</v>
      </c>
    </row>
    <row r="279" spans="4:9" x14ac:dyDescent="0.25">
      <c r="D279" s="2">
        <v>267</v>
      </c>
      <c r="E279" s="3">
        <f t="shared" si="26"/>
        <v>51714</v>
      </c>
      <c r="F279" s="4">
        <f t="shared" si="27"/>
        <v>-224.76724094809745</v>
      </c>
      <c r="G279" s="4">
        <f t="shared" si="23"/>
        <v>-1073.3349599012579</v>
      </c>
      <c r="H279" s="4">
        <f t="shared" si="24"/>
        <v>-1298.1022008493553</v>
      </c>
      <c r="I279" s="4">
        <f t="shared" si="25"/>
        <v>-90125.823020263822</v>
      </c>
    </row>
    <row r="280" spans="4:9" x14ac:dyDescent="0.25">
      <c r="D280" s="2">
        <v>268</v>
      </c>
      <c r="E280" s="3">
        <f t="shared" si="26"/>
        <v>51745</v>
      </c>
      <c r="F280" s="4">
        <f t="shared" si="27"/>
        <v>-224.76724094809745</v>
      </c>
      <c r="G280" s="4">
        <f t="shared" si="23"/>
        <v>-1089.0203614948543</v>
      </c>
      <c r="H280" s="4">
        <f t="shared" si="24"/>
        <v>-1313.7876024429518</v>
      </c>
      <c r="I280" s="4">
        <f t="shared" si="25"/>
        <v>-91439.610622706779</v>
      </c>
    </row>
    <row r="281" spans="4:9" x14ac:dyDescent="0.25">
      <c r="D281" s="2">
        <v>269</v>
      </c>
      <c r="E281" s="3">
        <f t="shared" si="26"/>
        <v>51775</v>
      </c>
      <c r="F281" s="4">
        <f t="shared" si="27"/>
        <v>-224.76724094809745</v>
      </c>
      <c r="G281" s="4">
        <f t="shared" si="23"/>
        <v>-1104.8952950243736</v>
      </c>
      <c r="H281" s="4">
        <f t="shared" si="24"/>
        <v>-1329.662535972471</v>
      </c>
      <c r="I281" s="4">
        <f t="shared" si="25"/>
        <v>-92769.273158679251</v>
      </c>
    </row>
    <row r="282" spans="4:9" x14ac:dyDescent="0.25">
      <c r="D282" s="2">
        <v>270</v>
      </c>
      <c r="E282" s="3">
        <f t="shared" si="26"/>
        <v>51806</v>
      </c>
      <c r="F282" s="4">
        <f t="shared" si="27"/>
        <v>-224.76724094809745</v>
      </c>
      <c r="G282" s="4">
        <f t="shared" si="23"/>
        <v>-1120.9620506673743</v>
      </c>
      <c r="H282" s="4">
        <f t="shared" si="24"/>
        <v>-1345.7292916154718</v>
      </c>
      <c r="I282" s="4">
        <f t="shared" si="25"/>
        <v>-94115.00245029472</v>
      </c>
    </row>
    <row r="283" spans="4:9" x14ac:dyDescent="0.25">
      <c r="D283" s="2">
        <v>271</v>
      </c>
      <c r="E283" s="3">
        <f t="shared" si="26"/>
        <v>51836</v>
      </c>
      <c r="F283" s="4">
        <f t="shared" si="27"/>
        <v>-224.76724094809745</v>
      </c>
      <c r="G283" s="4">
        <f t="shared" si="23"/>
        <v>-1137.2229462743944</v>
      </c>
      <c r="H283" s="4">
        <f t="shared" si="24"/>
        <v>-1361.9901872224918</v>
      </c>
      <c r="I283" s="4">
        <f t="shared" si="25"/>
        <v>-95476.992637517207</v>
      </c>
    </row>
    <row r="284" spans="4:9" x14ac:dyDescent="0.25">
      <c r="D284" s="2">
        <v>272</v>
      </c>
      <c r="E284" s="3">
        <f t="shared" si="26"/>
        <v>51867</v>
      </c>
      <c r="F284" s="4">
        <f t="shared" si="27"/>
        <v>-224.76724094809745</v>
      </c>
      <c r="G284" s="4">
        <f t="shared" si="23"/>
        <v>-1153.680327703333</v>
      </c>
      <c r="H284" s="4">
        <f t="shared" si="24"/>
        <v>-1378.4475686514304</v>
      </c>
      <c r="I284" s="4">
        <f t="shared" si="25"/>
        <v>-96855.440206168641</v>
      </c>
    </row>
    <row r="285" spans="4:9" x14ac:dyDescent="0.25">
      <c r="D285" s="2">
        <v>273</v>
      </c>
      <c r="E285" s="3">
        <f t="shared" si="26"/>
        <v>51898</v>
      </c>
      <c r="F285" s="4">
        <f t="shared" si="27"/>
        <v>-224.76724094809745</v>
      </c>
      <c r="G285" s="4">
        <f t="shared" si="23"/>
        <v>-1170.3365691578711</v>
      </c>
      <c r="H285" s="4">
        <f t="shared" si="24"/>
        <v>-1395.1038101059685</v>
      </c>
      <c r="I285" s="4">
        <f t="shared" si="25"/>
        <v>-98250.544016274609</v>
      </c>
    </row>
    <row r="286" spans="4:9" x14ac:dyDescent="0.25">
      <c r="D286" s="2">
        <v>274</v>
      </c>
      <c r="E286" s="3">
        <f t="shared" si="26"/>
        <v>51926</v>
      </c>
      <c r="F286" s="4">
        <f t="shared" si="27"/>
        <v>-224.76724094809745</v>
      </c>
      <c r="G286" s="4">
        <f t="shared" si="23"/>
        <v>-1187.1940735299847</v>
      </c>
      <c r="H286" s="4">
        <f t="shared" si="24"/>
        <v>-1411.9613144780822</v>
      </c>
      <c r="I286" s="4">
        <f t="shared" si="25"/>
        <v>-99662.505330752698</v>
      </c>
    </row>
    <row r="287" spans="4:9" x14ac:dyDescent="0.25">
      <c r="D287" s="2">
        <v>275</v>
      </c>
      <c r="E287" s="3">
        <f t="shared" si="26"/>
        <v>51957</v>
      </c>
      <c r="F287" s="4">
        <f t="shared" si="27"/>
        <v>-224.76724094809745</v>
      </c>
      <c r="G287" s="4">
        <f t="shared" si="23"/>
        <v>-1204.255272746595</v>
      </c>
      <c r="H287" s="4">
        <f t="shared" si="24"/>
        <v>-1429.0225136946924</v>
      </c>
      <c r="I287" s="4">
        <f t="shared" si="25"/>
        <v>-101091.5278444474</v>
      </c>
    </row>
    <row r="288" spans="4:9" x14ac:dyDescent="0.25">
      <c r="D288" s="2">
        <v>276</v>
      </c>
      <c r="E288" s="3">
        <f t="shared" si="26"/>
        <v>51987</v>
      </c>
      <c r="F288" s="4">
        <f t="shared" si="27"/>
        <v>-224.76724094809745</v>
      </c>
      <c r="G288" s="4">
        <f t="shared" si="23"/>
        <v>-1221.5226281204059</v>
      </c>
      <c r="H288" s="4">
        <f t="shared" si="24"/>
        <v>-1446.2898690685033</v>
      </c>
      <c r="I288" s="4">
        <f t="shared" si="25"/>
        <v>-102537.81771351589</v>
      </c>
    </row>
    <row r="289" spans="4:9" x14ac:dyDescent="0.25">
      <c r="D289" s="2">
        <v>277</v>
      </c>
      <c r="E289" s="3">
        <f t="shared" si="26"/>
        <v>52018</v>
      </c>
      <c r="F289" s="4">
        <f t="shared" si="27"/>
        <v>-224.76724094809745</v>
      </c>
      <c r="G289" s="4">
        <f t="shared" si="23"/>
        <v>-1238.9986307049837</v>
      </c>
      <c r="H289" s="4">
        <f t="shared" si="24"/>
        <v>-1463.7658716530811</v>
      </c>
      <c r="I289" s="4">
        <f t="shared" si="25"/>
        <v>-104001.58358516898</v>
      </c>
    </row>
    <row r="290" spans="4:9" x14ac:dyDescent="0.25">
      <c r="D290" s="2">
        <v>278</v>
      </c>
      <c r="E290" s="3">
        <f t="shared" si="26"/>
        <v>52048</v>
      </c>
      <c r="F290" s="4">
        <f t="shared" si="27"/>
        <v>-224.76724094809745</v>
      </c>
      <c r="G290" s="4">
        <f t="shared" si="23"/>
        <v>-1256.685801654125</v>
      </c>
      <c r="H290" s="4">
        <f t="shared" si="24"/>
        <v>-1481.4530426022225</v>
      </c>
      <c r="I290" s="4">
        <f t="shared" si="25"/>
        <v>-105483.0366277712</v>
      </c>
    </row>
    <row r="291" spans="4:9" x14ac:dyDescent="0.25">
      <c r="D291" s="2">
        <v>279</v>
      </c>
      <c r="E291" s="3">
        <f t="shared" si="26"/>
        <v>52079</v>
      </c>
      <c r="F291" s="4">
        <f t="shared" si="27"/>
        <v>-224.76724094809745</v>
      </c>
      <c r="G291" s="4">
        <f t="shared" si="23"/>
        <v>-1274.5866925855687</v>
      </c>
      <c r="H291" s="4">
        <f t="shared" si="24"/>
        <v>-1499.3539335336661</v>
      </c>
      <c r="I291" s="4">
        <f t="shared" si="25"/>
        <v>-106982.39056130487</v>
      </c>
    </row>
    <row r="292" spans="4:9" x14ac:dyDescent="0.25">
      <c r="D292" s="2">
        <v>280</v>
      </c>
      <c r="E292" s="3">
        <f t="shared" si="26"/>
        <v>52110</v>
      </c>
      <c r="F292" s="4">
        <f t="shared" si="27"/>
        <v>-224.76724094809745</v>
      </c>
      <c r="G292" s="4">
        <f t="shared" si="23"/>
        <v>-1292.7038859491004</v>
      </c>
      <c r="H292" s="4">
        <f t="shared" si="24"/>
        <v>-1517.4711268971978</v>
      </c>
      <c r="I292" s="4">
        <f t="shared" si="25"/>
        <v>-108499.86168820207</v>
      </c>
    </row>
    <row r="293" spans="4:9" x14ac:dyDescent="0.25">
      <c r="D293" s="2">
        <v>281</v>
      </c>
      <c r="E293" s="3">
        <f t="shared" si="26"/>
        <v>52140</v>
      </c>
      <c r="F293" s="4">
        <f t="shared" si="27"/>
        <v>-224.76724094809745</v>
      </c>
      <c r="G293" s="4">
        <f t="shared" si="23"/>
        <v>-1311.0399953991084</v>
      </c>
      <c r="H293" s="4">
        <f t="shared" si="24"/>
        <v>-1535.8072363472058</v>
      </c>
      <c r="I293" s="4">
        <f t="shared" si="25"/>
        <v>-110035.66892454927</v>
      </c>
    </row>
    <row r="294" spans="4:9" x14ac:dyDescent="0.25">
      <c r="D294" s="2">
        <v>282</v>
      </c>
      <c r="E294" s="3">
        <f t="shared" si="26"/>
        <v>52171</v>
      </c>
      <c r="F294" s="4">
        <f t="shared" si="27"/>
        <v>-224.76724094809745</v>
      </c>
      <c r="G294" s="4">
        <f t="shared" si="23"/>
        <v>-1329.597666171637</v>
      </c>
      <c r="H294" s="4">
        <f t="shared" si="24"/>
        <v>-1554.3649071197344</v>
      </c>
      <c r="I294" s="4">
        <f t="shared" si="25"/>
        <v>-111590.033831669</v>
      </c>
    </row>
    <row r="295" spans="4:9" x14ac:dyDescent="0.25">
      <c r="D295" s="2">
        <v>283</v>
      </c>
      <c r="E295" s="3">
        <f t="shared" si="26"/>
        <v>52201</v>
      </c>
      <c r="F295" s="4">
        <f t="shared" si="27"/>
        <v>-224.76724094809745</v>
      </c>
      <c r="G295" s="4">
        <f t="shared" si="23"/>
        <v>-1348.3795754660002</v>
      </c>
      <c r="H295" s="4">
        <f t="shared" si="24"/>
        <v>-1573.1468164140977</v>
      </c>
      <c r="I295" s="4">
        <f t="shared" si="25"/>
        <v>-113163.1806480831</v>
      </c>
    </row>
    <row r="296" spans="4:9" x14ac:dyDescent="0.25">
      <c r="D296" s="2">
        <v>284</v>
      </c>
      <c r="E296" s="3">
        <f t="shared" si="26"/>
        <v>52232</v>
      </c>
      <c r="F296" s="4">
        <f t="shared" si="27"/>
        <v>-224.76724094809745</v>
      </c>
      <c r="G296" s="4">
        <f t="shared" si="23"/>
        <v>-1367.3884328310041</v>
      </c>
      <c r="H296" s="4">
        <f t="shared" si="24"/>
        <v>-1592.1556737791016</v>
      </c>
      <c r="I296" s="4">
        <f t="shared" si="25"/>
        <v>-114755.3363218622</v>
      </c>
    </row>
    <row r="297" spans="4:9" x14ac:dyDescent="0.25">
      <c r="D297" s="2">
        <v>285</v>
      </c>
      <c r="E297" s="3">
        <f t="shared" si="26"/>
        <v>52263</v>
      </c>
      <c r="F297" s="4">
        <f t="shared" si="27"/>
        <v>-224.76724094809745</v>
      </c>
      <c r="G297" s="4">
        <f t="shared" si="23"/>
        <v>-1386.6269805558347</v>
      </c>
      <c r="H297" s="4">
        <f t="shared" si="24"/>
        <v>-1611.3942215039322</v>
      </c>
      <c r="I297" s="4">
        <f t="shared" si="25"/>
        <v>-116366.73054336612</v>
      </c>
    </row>
    <row r="298" spans="4:9" x14ac:dyDescent="0.25">
      <c r="D298" s="2">
        <v>286</v>
      </c>
      <c r="E298" s="3">
        <f t="shared" si="26"/>
        <v>52291</v>
      </c>
      <c r="F298" s="4">
        <f t="shared" si="27"/>
        <v>-224.76724094809745</v>
      </c>
      <c r="G298" s="4">
        <f t="shared" si="23"/>
        <v>-1406.0979940656741</v>
      </c>
      <c r="H298" s="4">
        <f t="shared" si="24"/>
        <v>-1630.8652350137716</v>
      </c>
      <c r="I298" s="4">
        <f t="shared" si="25"/>
        <v>-117997.59577837989</v>
      </c>
    </row>
    <row r="299" spans="4:9" x14ac:dyDescent="0.25">
      <c r="D299" s="2">
        <v>287</v>
      </c>
      <c r="E299" s="3">
        <f t="shared" si="26"/>
        <v>52322</v>
      </c>
      <c r="F299" s="4">
        <f t="shared" si="27"/>
        <v>-224.76724094809745</v>
      </c>
      <c r="G299" s="4">
        <f t="shared" si="23"/>
        <v>-1425.8042823220903</v>
      </c>
      <c r="H299" s="4">
        <f t="shared" si="24"/>
        <v>-1650.5715232701878</v>
      </c>
      <c r="I299" s="4">
        <f t="shared" si="25"/>
        <v>-119648.16730165009</v>
      </c>
    </row>
    <row r="300" spans="4:9" x14ac:dyDescent="0.25">
      <c r="D300" s="2">
        <v>288</v>
      </c>
      <c r="E300" s="3">
        <f t="shared" si="26"/>
        <v>52352</v>
      </c>
      <c r="F300" s="4">
        <f t="shared" si="27"/>
        <v>-224.76724094809745</v>
      </c>
      <c r="G300" s="4">
        <f t="shared" si="23"/>
        <v>-1445.7486882282717</v>
      </c>
      <c r="H300" s="4">
        <f t="shared" si="24"/>
        <v>-1670.5159291763691</v>
      </c>
      <c r="I300" s="4">
        <f t="shared" si="25"/>
        <v>-121318.68323082646</v>
      </c>
    </row>
    <row r="301" spans="4:9" x14ac:dyDescent="0.25">
      <c r="D301" s="2">
        <v>289</v>
      </c>
      <c r="E301" s="3">
        <f t="shared" si="26"/>
        <v>52383</v>
      </c>
      <c r="F301" s="4">
        <f t="shared" si="27"/>
        <v>-224.76724094809745</v>
      </c>
      <c r="G301" s="4">
        <f t="shared" si="23"/>
        <v>-1465.9340890391529</v>
      </c>
      <c r="H301" s="4">
        <f t="shared" si="24"/>
        <v>-1690.7013299872503</v>
      </c>
      <c r="I301" s="4">
        <f t="shared" si="25"/>
        <v>-123009.38456081371</v>
      </c>
    </row>
    <row r="302" spans="4:9" x14ac:dyDescent="0.25">
      <c r="D302" s="2">
        <v>290</v>
      </c>
      <c r="E302" s="3">
        <f t="shared" si="26"/>
        <v>52413</v>
      </c>
      <c r="F302" s="4">
        <f t="shared" si="27"/>
        <v>-224.76724094809745</v>
      </c>
      <c r="G302" s="4">
        <f t="shared" si="23"/>
        <v>-1486.3633967764988</v>
      </c>
      <c r="H302" s="4">
        <f t="shared" si="24"/>
        <v>-1711.1306377245962</v>
      </c>
      <c r="I302" s="4">
        <f t="shared" si="25"/>
        <v>-124720.5151985383</v>
      </c>
    </row>
    <row r="303" spans="4:9" x14ac:dyDescent="0.25">
      <c r="D303" s="2">
        <v>291</v>
      </c>
      <c r="E303" s="3">
        <f t="shared" si="26"/>
        <v>52444</v>
      </c>
      <c r="F303" s="4">
        <f t="shared" si="27"/>
        <v>-224.76724094809745</v>
      </c>
      <c r="G303" s="4">
        <f t="shared" si="23"/>
        <v>-1507.0395586490042</v>
      </c>
      <c r="H303" s="4">
        <f t="shared" si="24"/>
        <v>-1731.8067995971016</v>
      </c>
      <c r="I303" s="4">
        <f t="shared" si="25"/>
        <v>-126452.32199813541</v>
      </c>
    </row>
    <row r="304" spans="4:9" x14ac:dyDescent="0.25">
      <c r="D304" s="2">
        <v>292</v>
      </c>
      <c r="E304" s="3">
        <f t="shared" si="26"/>
        <v>52475</v>
      </c>
      <c r="F304" s="4">
        <f t="shared" si="27"/>
        <v>-224.76724094809745</v>
      </c>
      <c r="G304" s="4">
        <f t="shared" si="23"/>
        <v>-1527.9655574774695</v>
      </c>
      <c r="H304" s="4">
        <f t="shared" si="24"/>
        <v>-1752.7327984255669</v>
      </c>
      <c r="I304" s="4">
        <f t="shared" si="25"/>
        <v>-128205.05479656097</v>
      </c>
    </row>
    <row r="305" spans="4:9" x14ac:dyDescent="0.25">
      <c r="D305" s="2">
        <v>293</v>
      </c>
      <c r="E305" s="3">
        <f t="shared" si="26"/>
        <v>52505</v>
      </c>
      <c r="F305" s="4">
        <f t="shared" si="27"/>
        <v>-224.76724094809745</v>
      </c>
      <c r="G305" s="4">
        <f t="shared" si="23"/>
        <v>-1549.1444121251116</v>
      </c>
      <c r="H305" s="4">
        <f t="shared" si="24"/>
        <v>-1773.911653073209</v>
      </c>
      <c r="I305" s="4">
        <f t="shared" si="25"/>
        <v>-129978.96644963419</v>
      </c>
    </row>
    <row r="306" spans="4:9" x14ac:dyDescent="0.25">
      <c r="D306" s="2">
        <v>294</v>
      </c>
      <c r="E306" s="3">
        <f t="shared" si="26"/>
        <v>52536</v>
      </c>
      <c r="F306" s="4">
        <f t="shared" si="27"/>
        <v>-224.76724094809745</v>
      </c>
      <c r="G306" s="4">
        <f t="shared" si="23"/>
        <v>-1570.5791779330796</v>
      </c>
      <c r="H306" s="4">
        <f t="shared" si="24"/>
        <v>-1795.346418881177</v>
      </c>
      <c r="I306" s="4">
        <f t="shared" si="25"/>
        <v>-131774.31286851535</v>
      </c>
    </row>
    <row r="307" spans="4:9" x14ac:dyDescent="0.25">
      <c r="D307" s="2">
        <v>295</v>
      </c>
      <c r="E307" s="3">
        <f t="shared" si="26"/>
        <v>52566</v>
      </c>
      <c r="F307" s="4">
        <f t="shared" si="27"/>
        <v>-224.76724094809745</v>
      </c>
      <c r="G307" s="4">
        <f t="shared" si="23"/>
        <v>-1592.2729471612272</v>
      </c>
      <c r="H307" s="4">
        <f t="shared" si="24"/>
        <v>-1817.0401881093246</v>
      </c>
      <c r="I307" s="4">
        <f t="shared" si="25"/>
        <v>-133591.35305662468</v>
      </c>
    </row>
    <row r="308" spans="4:9" x14ac:dyDescent="0.25">
      <c r="D308" s="2">
        <v>296</v>
      </c>
      <c r="E308" s="3">
        <f t="shared" si="26"/>
        <v>52597</v>
      </c>
      <c r="F308" s="4">
        <f t="shared" si="27"/>
        <v>-224.76724094809745</v>
      </c>
      <c r="G308" s="4">
        <f t="shared" si="23"/>
        <v>-1614.2288494342147</v>
      </c>
      <c r="H308" s="4">
        <f t="shared" si="24"/>
        <v>-1838.9960903823121</v>
      </c>
      <c r="I308" s="4">
        <f t="shared" si="25"/>
        <v>-135430.34914700699</v>
      </c>
    </row>
    <row r="309" spans="4:9" x14ac:dyDescent="0.25">
      <c r="D309" s="2">
        <v>297</v>
      </c>
      <c r="E309" s="3">
        <f t="shared" si="26"/>
        <v>52628</v>
      </c>
      <c r="F309" s="4">
        <f t="shared" si="27"/>
        <v>-224.76724094809745</v>
      </c>
      <c r="G309" s="4">
        <f t="shared" si="23"/>
        <v>-1636.4500521930011</v>
      </c>
      <c r="H309" s="4">
        <f t="shared" si="24"/>
        <v>-1861.2172931410985</v>
      </c>
      <c r="I309" s="4">
        <f t="shared" si="25"/>
        <v>-137291.56644014808</v>
      </c>
    </row>
    <row r="310" spans="4:9" x14ac:dyDescent="0.25">
      <c r="D310" s="2">
        <v>298</v>
      </c>
      <c r="E310" s="3">
        <f t="shared" si="26"/>
        <v>52657</v>
      </c>
      <c r="F310" s="4">
        <f t="shared" si="27"/>
        <v>-224.76724094809745</v>
      </c>
      <c r="G310" s="4">
        <f t="shared" si="23"/>
        <v>-1658.9397611517891</v>
      </c>
      <c r="H310" s="4">
        <f t="shared" si="24"/>
        <v>-1883.7070020998865</v>
      </c>
      <c r="I310" s="4">
        <f t="shared" si="25"/>
        <v>-139175.27344224797</v>
      </c>
    </row>
    <row r="311" spans="4:9" x14ac:dyDescent="0.25">
      <c r="D311" s="2">
        <v>299</v>
      </c>
      <c r="E311" s="3">
        <f t="shared" si="26"/>
        <v>52688</v>
      </c>
      <c r="F311" s="4">
        <f t="shared" si="27"/>
        <v>-224.76724094809745</v>
      </c>
      <c r="G311" s="4">
        <f t="shared" si="23"/>
        <v>-1681.701220760496</v>
      </c>
      <c r="H311" s="4">
        <f t="shared" si="24"/>
        <v>-1906.4684617085934</v>
      </c>
      <c r="I311" s="4">
        <f t="shared" si="25"/>
        <v>-141081.74190395657</v>
      </c>
    </row>
    <row r="312" spans="4:9" x14ac:dyDescent="0.25">
      <c r="D312" s="2">
        <v>300</v>
      </c>
      <c r="E312" s="3">
        <f t="shared" si="26"/>
        <v>52718</v>
      </c>
      <c r="F312" s="4">
        <f t="shared" si="27"/>
        <v>-224.76724094809745</v>
      </c>
      <c r="G312" s="4">
        <f t="shared" si="23"/>
        <v>-1704.7377146728086</v>
      </c>
      <c r="H312" s="4">
        <f t="shared" si="24"/>
        <v>-1929.504955620906</v>
      </c>
      <c r="I312" s="4">
        <f t="shared" si="25"/>
        <v>-143011.24685957748</v>
      </c>
    </row>
    <row r="313" spans="4:9" x14ac:dyDescent="0.25">
      <c r="D313" s="2">
        <v>301</v>
      </c>
      <c r="E313" s="3">
        <f t="shared" si="26"/>
        <v>52749</v>
      </c>
      <c r="F313" s="4">
        <f t="shared" si="27"/>
        <v>-224.76724094809745</v>
      </c>
      <c r="G313" s="4">
        <f t="shared" si="23"/>
        <v>-1728.0525662198945</v>
      </c>
      <c r="H313" s="4">
        <f t="shared" si="24"/>
        <v>-1952.8198071679919</v>
      </c>
      <c r="I313" s="4">
        <f t="shared" si="25"/>
        <v>-144964.06666674546</v>
      </c>
    </row>
    <row r="314" spans="4:9" x14ac:dyDescent="0.25">
      <c r="D314" s="2">
        <v>302</v>
      </c>
      <c r="E314" s="3">
        <f t="shared" si="26"/>
        <v>52779</v>
      </c>
      <c r="F314" s="4">
        <f t="shared" si="27"/>
        <v>-224.76724094809745</v>
      </c>
      <c r="G314" s="4">
        <f t="shared" si="23"/>
        <v>-1751.649138889841</v>
      </c>
      <c r="H314" s="4">
        <f t="shared" si="24"/>
        <v>-1976.4163798379384</v>
      </c>
      <c r="I314" s="4">
        <f t="shared" si="25"/>
        <v>-146940.48304658339</v>
      </c>
    </row>
    <row r="315" spans="4:9" x14ac:dyDescent="0.25">
      <c r="D315" s="2">
        <v>303</v>
      </c>
      <c r="E315" s="3">
        <f t="shared" si="26"/>
        <v>52810</v>
      </c>
      <c r="F315" s="4">
        <f t="shared" si="27"/>
        <v>-224.76724094809745</v>
      </c>
      <c r="G315" s="4">
        <f t="shared" si="23"/>
        <v>-1775.5308368128826</v>
      </c>
      <c r="H315" s="4">
        <f t="shared" si="24"/>
        <v>-2000.29807776098</v>
      </c>
      <c r="I315" s="4">
        <f t="shared" si="25"/>
        <v>-148940.78112434439</v>
      </c>
    </row>
    <row r="316" spans="4:9" x14ac:dyDescent="0.25">
      <c r="D316" s="2">
        <v>304</v>
      </c>
      <c r="E316" s="3">
        <f t="shared" si="26"/>
        <v>52841</v>
      </c>
      <c r="F316" s="4">
        <f t="shared" si="27"/>
        <v>-224.76724094809745</v>
      </c>
      <c r="G316" s="4">
        <f t="shared" si="23"/>
        <v>-1799.7011052524947</v>
      </c>
      <c r="H316" s="4">
        <f t="shared" si="24"/>
        <v>-2024.4683462005921</v>
      </c>
      <c r="I316" s="4">
        <f t="shared" si="25"/>
        <v>-150965.24947054498</v>
      </c>
    </row>
    <row r="317" spans="4:9" x14ac:dyDescent="0.25">
      <c r="D317" s="2">
        <v>305</v>
      </c>
      <c r="E317" s="3">
        <f t="shared" si="26"/>
        <v>52871</v>
      </c>
      <c r="F317" s="4">
        <f t="shared" si="27"/>
        <v>-224.76724094809745</v>
      </c>
      <c r="G317" s="4">
        <f t="shared" si="23"/>
        <v>-1824.1634311024184</v>
      </c>
      <c r="H317" s="4">
        <f t="shared" si="24"/>
        <v>-2048.930672050516</v>
      </c>
      <c r="I317" s="4">
        <f t="shared" si="25"/>
        <v>-153014.18014259549</v>
      </c>
    </row>
    <row r="318" spans="4:9" x14ac:dyDescent="0.25">
      <c r="D318" s="2">
        <v>306</v>
      </c>
      <c r="E318" s="3">
        <f t="shared" si="26"/>
        <v>52902</v>
      </c>
      <c r="F318" s="4">
        <f t="shared" si="27"/>
        <v>-224.76724094809745</v>
      </c>
      <c r="G318" s="4">
        <f t="shared" si="23"/>
        <v>-1848.9213433896955</v>
      </c>
      <c r="H318" s="4">
        <f t="shared" si="24"/>
        <v>-2073.6885843377931</v>
      </c>
      <c r="I318" s="4">
        <f t="shared" si="25"/>
        <v>-155087.86872693329</v>
      </c>
    </row>
    <row r="319" spans="4:9" x14ac:dyDescent="0.25">
      <c r="D319" s="2">
        <v>307</v>
      </c>
      <c r="E319" s="3">
        <f t="shared" si="26"/>
        <v>52932</v>
      </c>
      <c r="F319" s="4">
        <f t="shared" si="27"/>
        <v>-224.76724094809745</v>
      </c>
      <c r="G319" s="4">
        <f t="shared" si="23"/>
        <v>-1873.9784137837771</v>
      </c>
      <c r="H319" s="4">
        <f t="shared" si="24"/>
        <v>-2098.7456547318748</v>
      </c>
      <c r="I319" s="4">
        <f t="shared" si="25"/>
        <v>-157186.61438166516</v>
      </c>
    </row>
    <row r="320" spans="4:9" x14ac:dyDescent="0.25">
      <c r="D320" s="2">
        <v>308</v>
      </c>
      <c r="E320" s="3">
        <f t="shared" si="26"/>
        <v>52963</v>
      </c>
      <c r="F320" s="4">
        <f t="shared" si="27"/>
        <v>-224.76724094809745</v>
      </c>
      <c r="G320" s="4">
        <f t="shared" si="23"/>
        <v>-1899.3382571117872</v>
      </c>
      <c r="H320" s="4">
        <f t="shared" si="24"/>
        <v>-2124.1054980598847</v>
      </c>
      <c r="I320" s="4">
        <f t="shared" si="25"/>
        <v>-159310.71987972505</v>
      </c>
    </row>
    <row r="321" spans="4:9" x14ac:dyDescent="0.25">
      <c r="D321" s="2">
        <v>309</v>
      </c>
      <c r="E321" s="3">
        <f t="shared" si="26"/>
        <v>52994</v>
      </c>
      <c r="F321" s="4">
        <f t="shared" si="27"/>
        <v>-224.76724094809745</v>
      </c>
      <c r="G321" s="4">
        <f t="shared" si="23"/>
        <v>-1925.004531880011</v>
      </c>
      <c r="H321" s="4">
        <f t="shared" si="24"/>
        <v>-2149.7717728281086</v>
      </c>
      <c r="I321" s="4">
        <f t="shared" si="25"/>
        <v>-161460.49165255314</v>
      </c>
    </row>
    <row r="322" spans="4:9" x14ac:dyDescent="0.25">
      <c r="D322" s="2">
        <v>310</v>
      </c>
      <c r="E322" s="3">
        <f t="shared" si="26"/>
        <v>53022</v>
      </c>
      <c r="F322" s="4">
        <f t="shared" si="27"/>
        <v>-224.76724094809745</v>
      </c>
      <c r="G322" s="4">
        <f t="shared" si="23"/>
        <v>-1950.9809408016836</v>
      </c>
      <c r="H322" s="4">
        <f t="shared" si="24"/>
        <v>-2175.748181749781</v>
      </c>
      <c r="I322" s="4">
        <f t="shared" si="25"/>
        <v>-163636.23983430292</v>
      </c>
    </row>
    <row r="323" spans="4:9" x14ac:dyDescent="0.25">
      <c r="D323" s="2">
        <v>311</v>
      </c>
      <c r="E323" s="3">
        <f t="shared" si="26"/>
        <v>53053</v>
      </c>
      <c r="F323" s="4">
        <f t="shared" si="27"/>
        <v>-224.76724094809745</v>
      </c>
      <c r="G323" s="4">
        <f t="shared" si="23"/>
        <v>-1977.2712313311602</v>
      </c>
      <c r="H323" s="4">
        <f t="shared" si="24"/>
        <v>-2202.0384722792578</v>
      </c>
      <c r="I323" s="4">
        <f t="shared" si="25"/>
        <v>-165838.27830658219</v>
      </c>
    </row>
    <row r="324" spans="4:9" x14ac:dyDescent="0.25">
      <c r="D324" s="2">
        <v>312</v>
      </c>
      <c r="E324" s="3">
        <f t="shared" si="26"/>
        <v>53083</v>
      </c>
      <c r="F324" s="4">
        <f t="shared" si="27"/>
        <v>-224.76724094809745</v>
      </c>
      <c r="G324" s="4">
        <f t="shared" si="23"/>
        <v>-2003.8791962045345</v>
      </c>
      <c r="H324" s="4">
        <f t="shared" si="24"/>
        <v>-2228.6464371526322</v>
      </c>
      <c r="I324" s="4">
        <f t="shared" si="25"/>
        <v>-168066.92474373482</v>
      </c>
    </row>
    <row r="325" spans="4:9" x14ac:dyDescent="0.25">
      <c r="D325" s="2">
        <v>313</v>
      </c>
      <c r="E325" s="3">
        <f t="shared" si="26"/>
        <v>53114</v>
      </c>
      <c r="F325" s="4">
        <f t="shared" si="27"/>
        <v>-224.76724094809745</v>
      </c>
      <c r="G325" s="4">
        <f t="shared" ref="G325:G336" si="28">I324*$F$5/12</f>
        <v>-2030.8086739867956</v>
      </c>
      <c r="H325" s="4">
        <f t="shared" ref="H325:H336" si="29">F325+G325</f>
        <v>-2255.5759149348933</v>
      </c>
      <c r="I325" s="4">
        <f t="shared" ref="I325:I336" si="30">I324+H325</f>
        <v>-170322.50065866971</v>
      </c>
    </row>
    <row r="326" spans="4:9" x14ac:dyDescent="0.25">
      <c r="D326" s="2">
        <v>314</v>
      </c>
      <c r="E326" s="3">
        <f t="shared" si="26"/>
        <v>53144</v>
      </c>
      <c r="F326" s="4">
        <f t="shared" si="27"/>
        <v>-224.76724094809745</v>
      </c>
      <c r="G326" s="4">
        <f t="shared" si="28"/>
        <v>-2058.0635496255923</v>
      </c>
      <c r="H326" s="4">
        <f t="shared" si="29"/>
        <v>-2282.8307905736897</v>
      </c>
      <c r="I326" s="4">
        <f t="shared" si="30"/>
        <v>-172605.33144924341</v>
      </c>
    </row>
    <row r="327" spans="4:9" x14ac:dyDescent="0.25">
      <c r="D327" s="2">
        <v>315</v>
      </c>
      <c r="E327" s="3">
        <f t="shared" si="26"/>
        <v>53175</v>
      </c>
      <c r="F327" s="4">
        <f t="shared" si="27"/>
        <v>-224.76724094809745</v>
      </c>
      <c r="G327" s="4">
        <f t="shared" si="28"/>
        <v>-2085.6477550116911</v>
      </c>
      <c r="H327" s="4">
        <f t="shared" si="29"/>
        <v>-2310.4149959597885</v>
      </c>
      <c r="I327" s="4">
        <f t="shared" si="30"/>
        <v>-174915.7464452032</v>
      </c>
    </row>
    <row r="328" spans="4:9" x14ac:dyDescent="0.25">
      <c r="D328" s="2">
        <v>316</v>
      </c>
      <c r="E328" s="3">
        <f t="shared" si="26"/>
        <v>53206</v>
      </c>
      <c r="F328" s="4">
        <f t="shared" si="27"/>
        <v>-224.76724094809745</v>
      </c>
      <c r="G328" s="4">
        <f t="shared" si="28"/>
        <v>-2113.5652695462054</v>
      </c>
      <c r="H328" s="4">
        <f t="shared" si="29"/>
        <v>-2338.3325104943028</v>
      </c>
      <c r="I328" s="4">
        <f t="shared" si="30"/>
        <v>-177254.07895569751</v>
      </c>
    </row>
    <row r="329" spans="4:9" x14ac:dyDescent="0.25">
      <c r="D329" s="2">
        <v>317</v>
      </c>
      <c r="E329" s="3">
        <f t="shared" si="26"/>
        <v>53236</v>
      </c>
      <c r="F329" s="4">
        <f t="shared" si="27"/>
        <v>-224.76724094809745</v>
      </c>
      <c r="G329" s="4">
        <f t="shared" si="28"/>
        <v>-2141.8201207146781</v>
      </c>
      <c r="H329" s="4">
        <f t="shared" si="29"/>
        <v>-2366.5873616627755</v>
      </c>
      <c r="I329" s="4">
        <f t="shared" si="30"/>
        <v>-179620.66631736027</v>
      </c>
    </row>
    <row r="330" spans="4:9" x14ac:dyDescent="0.25">
      <c r="D330" s="2">
        <v>318</v>
      </c>
      <c r="E330" s="3">
        <f t="shared" si="26"/>
        <v>53267</v>
      </c>
      <c r="F330" s="4">
        <f t="shared" si="27"/>
        <v>-224.76724094809745</v>
      </c>
      <c r="G330" s="4">
        <f t="shared" si="28"/>
        <v>-2170.4163846681031</v>
      </c>
      <c r="H330" s="4">
        <f t="shared" si="29"/>
        <v>-2395.1836256162005</v>
      </c>
      <c r="I330" s="4">
        <f t="shared" si="30"/>
        <v>-182015.84994297646</v>
      </c>
    </row>
    <row r="331" spans="4:9" x14ac:dyDescent="0.25">
      <c r="D331" s="2">
        <v>319</v>
      </c>
      <c r="E331" s="3">
        <f t="shared" si="26"/>
        <v>53297</v>
      </c>
      <c r="F331" s="4">
        <f t="shared" si="27"/>
        <v>-224.76724094809745</v>
      </c>
      <c r="G331" s="4">
        <f t="shared" si="28"/>
        <v>-2199.3581868109654</v>
      </c>
      <c r="H331" s="4">
        <f t="shared" si="29"/>
        <v>-2424.1254277590629</v>
      </c>
      <c r="I331" s="4">
        <f t="shared" si="30"/>
        <v>-184439.97537073551</v>
      </c>
    </row>
    <row r="332" spans="4:9" x14ac:dyDescent="0.25">
      <c r="D332" s="2">
        <v>320</v>
      </c>
      <c r="E332" s="3">
        <f t="shared" si="26"/>
        <v>53328</v>
      </c>
      <c r="F332" s="4">
        <f t="shared" si="27"/>
        <v>-224.76724094809745</v>
      </c>
      <c r="G332" s="4">
        <f t="shared" si="28"/>
        <v>-2228.6497023963871</v>
      </c>
      <c r="H332" s="4">
        <f t="shared" si="29"/>
        <v>-2453.4169433444845</v>
      </c>
      <c r="I332" s="4">
        <f t="shared" si="30"/>
        <v>-186893.39231408</v>
      </c>
    </row>
    <row r="333" spans="4:9" x14ac:dyDescent="0.25">
      <c r="D333" s="2">
        <v>321</v>
      </c>
      <c r="E333" s="3">
        <f t="shared" si="26"/>
        <v>53359</v>
      </c>
      <c r="F333" s="4">
        <f t="shared" si="27"/>
        <v>-224.76724094809745</v>
      </c>
      <c r="G333" s="4">
        <f t="shared" si="28"/>
        <v>-2258.2951571284666</v>
      </c>
      <c r="H333" s="4">
        <f t="shared" si="29"/>
        <v>-2483.062398076564</v>
      </c>
      <c r="I333" s="4">
        <f t="shared" si="30"/>
        <v>-189376.45471215656</v>
      </c>
    </row>
    <row r="334" spans="4:9" x14ac:dyDescent="0.25">
      <c r="D334" s="2">
        <v>322</v>
      </c>
      <c r="E334" s="3">
        <f>EDATE(F$7,D334)</f>
        <v>53387</v>
      </c>
      <c r="F334" s="4">
        <f>PMT($F$5/12,$F$6*12,$F$2+$F$4)</f>
        <v>-224.76724094809745</v>
      </c>
      <c r="G334" s="4">
        <f t="shared" si="28"/>
        <v>-2288.2988277718914</v>
      </c>
      <c r="H334" s="4">
        <f t="shared" si="29"/>
        <v>-2513.0660687199888</v>
      </c>
      <c r="I334" s="4">
        <f t="shared" si="30"/>
        <v>-191889.52078087654</v>
      </c>
    </row>
    <row r="335" spans="4:9" x14ac:dyDescent="0.25">
      <c r="D335" s="2">
        <v>323</v>
      </c>
      <c r="E335" s="3">
        <f>EDATE(F$7,D335)</f>
        <v>53418</v>
      </c>
      <c r="F335" s="4">
        <f>PMT($F$5/12,$F$6*12,$F$2+$F$4)</f>
        <v>-224.76724094809745</v>
      </c>
      <c r="G335" s="4">
        <f t="shared" si="28"/>
        <v>-2318.6650427689246</v>
      </c>
      <c r="H335" s="4">
        <f t="shared" si="29"/>
        <v>-2543.4322837170221</v>
      </c>
      <c r="I335" s="4">
        <f t="shared" si="30"/>
        <v>-194432.95306459357</v>
      </c>
    </row>
    <row r="336" spans="4:9" x14ac:dyDescent="0.25">
      <c r="D336" s="2">
        <v>324</v>
      </c>
      <c r="E336" s="3">
        <f>EDATE(F$7,D336)</f>
        <v>53448</v>
      </c>
      <c r="F336" s="4">
        <f>PMT($F$5/12,$F$6*12,$F$2+$F$4)</f>
        <v>-224.76724094809745</v>
      </c>
      <c r="G336" s="4">
        <f t="shared" si="28"/>
        <v>-2349.3981828638389</v>
      </c>
      <c r="H336" s="4">
        <f t="shared" si="29"/>
        <v>-2574.1654238119363</v>
      </c>
      <c r="I336" s="4">
        <f t="shared" si="30"/>
        <v>-197007.11848840551</v>
      </c>
    </row>
  </sheetData>
  <mergeCells count="1">
    <mergeCell ref="D11:I1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8E5B3-B1AB-43ED-AB80-FF19DFCF15A0}">
  <sheetPr codeName="Лист44"/>
  <dimension ref="A1:B11"/>
  <sheetViews>
    <sheetView showGridLines="0" tabSelected="1" workbookViewId="0">
      <selection activeCell="B15" sqref="B15"/>
    </sheetView>
  </sheetViews>
  <sheetFormatPr defaultRowHeight="15" x14ac:dyDescent="0.25"/>
  <sheetData>
    <row r="1" spans="1:2" x14ac:dyDescent="0.25">
      <c r="A1" t="s">
        <v>15</v>
      </c>
      <c r="B1" t="s">
        <v>16</v>
      </c>
    </row>
    <row r="2" spans="1:2" x14ac:dyDescent="0.25">
      <c r="A2">
        <v>1</v>
      </c>
      <c r="B2" t="s">
        <v>17</v>
      </c>
    </row>
    <row r="3" spans="1:2" x14ac:dyDescent="0.25">
      <c r="A3">
        <v>2</v>
      </c>
      <c r="B3" t="s">
        <v>18</v>
      </c>
    </row>
    <row r="4" spans="1:2" x14ac:dyDescent="0.25">
      <c r="A4">
        <v>3</v>
      </c>
      <c r="B4" t="s">
        <v>19</v>
      </c>
    </row>
    <row r="5" spans="1:2" x14ac:dyDescent="0.25">
      <c r="A5">
        <v>4</v>
      </c>
      <c r="B5" t="s">
        <v>20</v>
      </c>
    </row>
    <row r="6" spans="1:2" x14ac:dyDescent="0.25">
      <c r="A6">
        <v>5</v>
      </c>
      <c r="B6" t="s">
        <v>21</v>
      </c>
    </row>
    <row r="7" spans="1:2" x14ac:dyDescent="0.25">
      <c r="A7">
        <v>6</v>
      </c>
      <c r="B7" t="s">
        <v>22</v>
      </c>
    </row>
    <row r="8" spans="1:2" x14ac:dyDescent="0.25">
      <c r="A8">
        <v>7</v>
      </c>
      <c r="B8" t="s">
        <v>23</v>
      </c>
    </row>
    <row r="9" spans="1:2" x14ac:dyDescent="0.25">
      <c r="A9">
        <v>8</v>
      </c>
      <c r="B9" t="s">
        <v>24</v>
      </c>
    </row>
    <row r="10" spans="1:2" x14ac:dyDescent="0.25">
      <c r="A10">
        <v>9</v>
      </c>
      <c r="B10" t="s">
        <v>25</v>
      </c>
    </row>
    <row r="11" spans="1:2" x14ac:dyDescent="0.25">
      <c r="A11">
        <v>10</v>
      </c>
      <c r="B11" t="s">
        <v>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F9:G18"/>
  <sheetViews>
    <sheetView workbookViewId="0">
      <selection activeCell="E15" sqref="E15"/>
    </sheetView>
  </sheetViews>
  <sheetFormatPr defaultRowHeight="15" x14ac:dyDescent="0.25"/>
  <cols>
    <col min="6" max="6" width="20" bestFit="1" customWidth="1"/>
    <col min="7" max="7" width="21.7109375" bestFit="1" customWidth="1"/>
  </cols>
  <sheetData>
    <row r="9" spans="6:7" x14ac:dyDescent="0.25">
      <c r="F9" s="15"/>
    </row>
    <row r="11" spans="6:7" x14ac:dyDescent="0.25">
      <c r="F11" s="15"/>
      <c r="G11" s="16"/>
    </row>
    <row r="18" spans="6:6" x14ac:dyDescent="0.25">
      <c r="F18" s="17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Loan</vt:lpstr>
      <vt:lpstr>test3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</dc:creator>
  <cp:lastModifiedBy>Rus</cp:lastModifiedBy>
  <dcterms:created xsi:type="dcterms:W3CDTF">2019-04-18T12:38:03Z</dcterms:created>
  <dcterms:modified xsi:type="dcterms:W3CDTF">2019-09-29T12:10:16Z</dcterms:modified>
</cp:coreProperties>
</file>