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O5" i="1" l="1"/>
  <c r="P5" i="1"/>
  <c r="Q5" i="1"/>
  <c r="O6" i="1"/>
  <c r="P6" i="1"/>
  <c r="Q6" i="1"/>
  <c r="O7" i="1"/>
  <c r="P7" i="1"/>
  <c r="Q7" i="1"/>
  <c r="N6" i="1"/>
  <c r="N7" i="1"/>
  <c r="N5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" i="1"/>
  <c r="F4" i="1"/>
  <c r="F5" i="1"/>
  <c r="F6" i="1"/>
  <c r="F2" i="1"/>
</calcChain>
</file>

<file path=xl/sharedStrings.xml><?xml version="1.0" encoding="utf-8"?>
<sst xmlns="http://schemas.openxmlformats.org/spreadsheetml/2006/main" count="159" uniqueCount="43">
  <si>
    <t>Группа</t>
  </si>
  <si>
    <t>ФИО сотрудника</t>
  </si>
  <si>
    <t>Должность</t>
  </si>
  <si>
    <t>Время</t>
  </si>
  <si>
    <t>Событие</t>
  </si>
  <si>
    <t>Алиев Ибрагим Рабаданович</t>
  </si>
  <si>
    <t>Стропальщик</t>
  </si>
  <si>
    <t>Вход</t>
  </si>
  <si>
    <t>02.08.2019 06:02:23</t>
  </si>
  <si>
    <t>Выход</t>
  </si>
  <si>
    <t>02.08.2019 18:55:40</t>
  </si>
  <si>
    <t>03.08.2019 06:04:14</t>
  </si>
  <si>
    <t>03.08.2019 18:49:15</t>
  </si>
  <si>
    <t>04.08.2019 06:04:55</t>
  </si>
  <si>
    <t>04.08.2019 18:56:24</t>
  </si>
  <si>
    <t>05.08.2019 06:00:48</t>
  </si>
  <si>
    <t>Ахмедов Тимур Мермуратович</t>
  </si>
  <si>
    <t>Мастер</t>
  </si>
  <si>
    <t>01.08.2019 18:58:17</t>
  </si>
  <si>
    <t>02.08.2019 06:16:46</t>
  </si>
  <si>
    <t>02.08.2019 18:48:32</t>
  </si>
  <si>
    <t>03.08.2019 06:04:12</t>
  </si>
  <si>
    <t>03.08.2019 17:35:37</t>
  </si>
  <si>
    <t>04.08.2019 06:06:06</t>
  </si>
  <si>
    <t>04.08.2019 18:37:07</t>
  </si>
  <si>
    <t>05.08.2019 06:01:31</t>
  </si>
  <si>
    <t>Коломейцев Антон Галиевич</t>
  </si>
  <si>
    <t>Сборщик корпусов металлических судов</t>
  </si>
  <si>
    <t>01.08.2019 06:46:08</t>
  </si>
  <si>
    <t>01.08.2019 12:10:16</t>
  </si>
  <si>
    <t>01.08.2019 12:42:51</t>
  </si>
  <si>
    <t>01.08.2019 18:10:10</t>
  </si>
  <si>
    <t>02.08.2019 06:41:53</t>
  </si>
  <si>
    <t>02.08.2019 12:16:57</t>
  </si>
  <si>
    <t>02.08.2019 12:51:20</t>
  </si>
  <si>
    <t>02.08.2019 18:05:43</t>
  </si>
  <si>
    <t>03.08.2019 06:47:09</t>
  </si>
  <si>
    <t>03.08.2019 12:09:43</t>
  </si>
  <si>
    <t>03.08.2019 12:47:59</t>
  </si>
  <si>
    <t>03.08.2019 17:12:34</t>
  </si>
  <si>
    <t>Участок</t>
  </si>
  <si>
    <t>Отработано</t>
  </si>
  <si>
    <t>Надо получить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</si>
</sst>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[hh]:mm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04"/>
    </font>
    <font>
      <sz val="12"/>
      <name val="Arial Narrow"/>
      <family val="2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theme="1"/>
      </bottom>
      <diagonal/>
    </border>
    <border>
      <left/>
      <right style="thin">
        <color rgb="FFD3D3D3"/>
      </right>
      <top style="thin">
        <color rgb="FFD3D3D3"/>
      </top>
      <bottom style="thin">
        <color theme="1"/>
      </bottom>
      <diagonal/>
    </border>
    <border>
      <left style="thin">
        <color rgb="FFD3D3D3"/>
      </left>
      <right/>
      <top style="thin">
        <color rgb="FFD3D3D3"/>
      </top>
      <bottom style="thin">
        <color theme="1"/>
      </bottom>
      <diagonal/>
    </border>
    <border>
      <left style="thin">
        <color rgb="FFD3D3D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1" xfId="1" applyNumberFormat="1" applyFont="1" applyFill="1" applyBorder="1" applyAlignment="1">
      <alignment horizontal="center" vertical="top" wrapText="1" readingOrder="1"/>
    </xf>
    <xf numFmtId="0" fontId="2" fillId="2" borderId="2" xfId="1" applyNumberFormat="1" applyFont="1" applyFill="1" applyBorder="1" applyAlignment="1">
      <alignment horizontal="center" vertical="top" wrapText="1" readingOrder="1"/>
    </xf>
    <xf numFmtId="0" fontId="2" fillId="2" borderId="3" xfId="1" applyNumberFormat="1" applyFont="1" applyFill="1" applyBorder="1" applyAlignment="1">
      <alignment horizontal="center" vertical="top" wrapText="1" readingOrder="1"/>
    </xf>
    <xf numFmtId="0" fontId="3" fillId="3" borderId="4" xfId="1" applyNumberFormat="1" applyFont="1" applyFill="1" applyBorder="1" applyAlignment="1">
      <alignment vertical="top" wrapText="1" readingOrder="1"/>
    </xf>
    <xf numFmtId="0" fontId="3" fillId="3" borderId="5" xfId="1" applyNumberFormat="1" applyFont="1" applyFill="1" applyBorder="1" applyAlignment="1">
      <alignment vertical="top" wrapText="1" readingOrder="1"/>
    </xf>
    <xf numFmtId="46" fontId="0" fillId="0" borderId="0" xfId="0" applyNumberFormat="1"/>
    <xf numFmtId="14" fontId="4" fillId="2" borderId="8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4" fontId="0" fillId="2" borderId="9" xfId="0" applyNumberFormat="1" applyFill="1" applyBorder="1"/>
    <xf numFmtId="14" fontId="0" fillId="2" borderId="11" xfId="0" applyNumberFormat="1" applyFill="1" applyBorder="1"/>
    <xf numFmtId="164" fontId="0" fillId="2" borderId="5" xfId="0" applyNumberFormat="1" applyFill="1" applyBorder="1"/>
    <xf numFmtId="22" fontId="3" fillId="3" borderId="5" xfId="1" applyNumberFormat="1" applyFont="1" applyFill="1" applyBorder="1" applyAlignment="1">
      <alignment horizontal="left" vertical="top" wrapText="1" readingOrder="1"/>
    </xf>
    <xf numFmtId="0" fontId="3" fillId="3" borderId="0" xfId="1" applyNumberFormat="1" applyFont="1" applyFill="1" applyBorder="1" applyAlignment="1">
      <alignment vertical="top" wrapText="1" readingOrder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5" fontId="0" fillId="0" borderId="0" xfId="0" applyNumberFormat="1"/>
    <xf numFmtId="165" fontId="3" fillId="3" borderId="0" xfId="1" applyNumberFormat="1" applyFont="1" applyFill="1" applyBorder="1" applyAlignment="1">
      <alignment vertical="top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H6" sqref="H6"/>
    </sheetView>
  </sheetViews>
  <sheetFormatPr defaultRowHeight="14.5" x14ac:dyDescent="0.35"/>
  <cols>
    <col min="1" max="1" width="9.54296875" customWidth="1"/>
    <col min="2" max="2" width="37.26953125" customWidth="1"/>
    <col min="3" max="3" width="19.1796875" customWidth="1"/>
    <col min="4" max="4" width="20.453125" customWidth="1"/>
    <col min="5" max="5" width="12.26953125" customWidth="1"/>
    <col min="6" max="6" width="12.26953125" style="18" customWidth="1"/>
    <col min="7" max="7" width="12.26953125" customWidth="1"/>
    <col min="8" max="8" width="15.26953125" bestFit="1" customWidth="1"/>
    <col min="12" max="12" width="9.81640625" customWidth="1"/>
    <col min="13" max="13" width="29" customWidth="1"/>
    <col min="14" max="14" width="12.54296875" customWidth="1"/>
    <col min="15" max="15" width="13" customWidth="1"/>
    <col min="16" max="16" width="13.453125" customWidth="1"/>
    <col min="17" max="17" width="12.54296875" customWidth="1"/>
  </cols>
  <sheetData>
    <row r="1" spans="1:17" x14ac:dyDescent="0.3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8" t="s">
        <v>7</v>
      </c>
      <c r="G1" t="s">
        <v>9</v>
      </c>
    </row>
    <row r="2" spans="1:17" ht="16" thickBot="1" x14ac:dyDescent="0.4">
      <c r="A2" s="4" t="s">
        <v>40</v>
      </c>
      <c r="B2" s="5" t="s">
        <v>5</v>
      </c>
      <c r="C2" s="5" t="s">
        <v>6</v>
      </c>
      <c r="D2" s="12">
        <v>43678.789988425924</v>
      </c>
      <c r="E2" s="5" t="s">
        <v>7</v>
      </c>
      <c r="F2" s="19">
        <f>IF(AND(E2=$F$1,B2=B3,INT(D3)&lt;&gt;INT(D2)),1-MOD(D2,1),)+IFERROR(IF(AND(E2=$G$1,B2=B1,INT(D1)&lt;&gt;INT(D2)),MOD(D2,1),),)+IF(AND(E2=$F$1,B2=B3,INT(D3)=INT(D2)),D3-D2,)</f>
        <v>0.21001157407590654</v>
      </c>
      <c r="G2" s="13"/>
      <c r="M2" t="s">
        <v>42</v>
      </c>
    </row>
    <row r="3" spans="1:17" ht="15.5" x14ac:dyDescent="0.35">
      <c r="A3" s="4" t="s">
        <v>40</v>
      </c>
      <c r="B3" s="5" t="s">
        <v>5</v>
      </c>
      <c r="C3" s="5" t="s">
        <v>6</v>
      </c>
      <c r="D3" s="5" t="s">
        <v>8</v>
      </c>
      <c r="E3" s="5" t="s">
        <v>9</v>
      </c>
      <c r="F3" s="19">
        <f t="shared" ref="F3:F29" si="0">IF(AND(E3=$F$1,B3=B4,INT(D4)&lt;&gt;INT(D3)),1-MOD(D3,1),)+IFERROR(IF(AND(E3=$G$1,B3=B2,INT(D2)&lt;&gt;INT(D3)),MOD(D3,1),),)+IF(AND(E3=$F$1,B3=B4,INT(D4)=INT(D3)),D4-D3,)</f>
        <v>0.25165509259386454</v>
      </c>
      <c r="G3" s="13"/>
      <c r="H3" s="6"/>
      <c r="L3" s="14" t="s">
        <v>0</v>
      </c>
      <c r="M3" s="16" t="s">
        <v>1</v>
      </c>
      <c r="N3" s="7">
        <v>43678</v>
      </c>
      <c r="O3" s="7">
        <v>43679</v>
      </c>
      <c r="P3" s="7">
        <v>43680</v>
      </c>
      <c r="Q3" s="7">
        <v>43681</v>
      </c>
    </row>
    <row r="4" spans="1:17" ht="15.5" x14ac:dyDescent="0.35">
      <c r="A4" s="4" t="s">
        <v>40</v>
      </c>
      <c r="B4" s="5" t="s">
        <v>5</v>
      </c>
      <c r="C4" s="5" t="s">
        <v>6</v>
      </c>
      <c r="D4" s="5" t="s">
        <v>10</v>
      </c>
      <c r="E4" s="5" t="s">
        <v>7</v>
      </c>
      <c r="F4" s="19">
        <f t="shared" si="0"/>
        <v>0.21134259259270038</v>
      </c>
      <c r="G4" s="13"/>
      <c r="L4" s="15"/>
      <c r="M4" s="17"/>
      <c r="N4" s="8" t="s">
        <v>41</v>
      </c>
      <c r="O4" s="8" t="s">
        <v>41</v>
      </c>
      <c r="P4" s="8" t="s">
        <v>41</v>
      </c>
      <c r="Q4" s="8" t="s">
        <v>41</v>
      </c>
    </row>
    <row r="5" spans="1:17" ht="15.5" x14ac:dyDescent="0.35">
      <c r="A5" s="4" t="s">
        <v>40</v>
      </c>
      <c r="B5" s="5" t="s">
        <v>5</v>
      </c>
      <c r="C5" s="5" t="s">
        <v>6</v>
      </c>
      <c r="D5" s="5" t="s">
        <v>11</v>
      </c>
      <c r="E5" s="5" t="s">
        <v>9</v>
      </c>
      <c r="F5" s="19">
        <f t="shared" si="0"/>
        <v>0.25293981481809169</v>
      </c>
      <c r="G5" s="13"/>
      <c r="L5" s="9" t="s">
        <v>40</v>
      </c>
      <c r="M5" s="10" t="s">
        <v>5</v>
      </c>
      <c r="N5" s="11">
        <f>SUMPRODUCT(--(INT($D$2:$D$29)=N$3),--($M5=$B$2:$B$29),$F$2:$F$29)</f>
        <v>0.21001157407590654</v>
      </c>
      <c r="O5" s="11">
        <f t="shared" ref="O5:Q5" si="1">SUMPRODUCT(--(INT($D$2:$D$29)=O$3),--($M5=$B$2:$B$29),$F$2:$F$29)</f>
        <v>0.46299768518656492</v>
      </c>
      <c r="P5" s="11">
        <f t="shared" si="1"/>
        <v>0.46873842593049631</v>
      </c>
      <c r="Q5" s="11">
        <f t="shared" si="1"/>
        <v>0.46424768518045312</v>
      </c>
    </row>
    <row r="6" spans="1:17" ht="15.5" x14ac:dyDescent="0.35">
      <c r="A6" s="4" t="s">
        <v>40</v>
      </c>
      <c r="B6" s="5" t="s">
        <v>5</v>
      </c>
      <c r="C6" s="5" t="s">
        <v>6</v>
      </c>
      <c r="D6" s="5" t="s">
        <v>12</v>
      </c>
      <c r="E6" s="5" t="s">
        <v>7</v>
      </c>
      <c r="F6" s="19">
        <f t="shared" si="0"/>
        <v>0.21579861111240461</v>
      </c>
      <c r="G6" s="13"/>
      <c r="L6" s="9" t="s">
        <v>40</v>
      </c>
      <c r="M6" s="10" t="s">
        <v>16</v>
      </c>
      <c r="N6" s="11">
        <f t="shared" ref="N6:Q7" si="2">SUMPRODUCT(--(INT($D$2:$D$29)=N$3),--($M6=$B$2:$B$29),$F$2:$F$29)</f>
        <v>0.2095254629603005</v>
      </c>
      <c r="O6" s="11">
        <f t="shared" si="2"/>
        <v>0.4779398148166365</v>
      </c>
      <c r="P6" s="11">
        <f t="shared" si="2"/>
        <v>0.51984953703504289</v>
      </c>
      <c r="Q6" s="11">
        <f t="shared" si="2"/>
        <v>0.47846064814802958</v>
      </c>
    </row>
    <row r="7" spans="1:17" ht="15.5" x14ac:dyDescent="0.35">
      <c r="A7" s="4" t="s">
        <v>40</v>
      </c>
      <c r="B7" s="5" t="s">
        <v>5</v>
      </c>
      <c r="C7" s="5" t="s">
        <v>6</v>
      </c>
      <c r="D7" s="5" t="s">
        <v>13</v>
      </c>
      <c r="E7" s="5" t="s">
        <v>9</v>
      </c>
      <c r="F7" s="19">
        <f t="shared" si="0"/>
        <v>0.25341435184964212</v>
      </c>
      <c r="G7" s="13"/>
      <c r="L7" s="9" t="s">
        <v>40</v>
      </c>
      <c r="M7" s="10" t="s">
        <v>26</v>
      </c>
      <c r="N7" s="11">
        <f t="shared" si="2"/>
        <v>0.45239583333022892</v>
      </c>
      <c r="O7" s="11">
        <f t="shared" si="2"/>
        <v>0.45100694443681277</v>
      </c>
      <c r="P7" s="11">
        <f t="shared" si="2"/>
        <v>0.40774305555532919</v>
      </c>
      <c r="Q7" s="11">
        <f t="shared" si="2"/>
        <v>0</v>
      </c>
    </row>
    <row r="8" spans="1:17" ht="15.5" x14ac:dyDescent="0.35">
      <c r="A8" s="4" t="s">
        <v>40</v>
      </c>
      <c r="B8" s="5" t="s">
        <v>5</v>
      </c>
      <c r="C8" s="5" t="s">
        <v>6</v>
      </c>
      <c r="D8" s="5" t="s">
        <v>14</v>
      </c>
      <c r="E8" s="5" t="s">
        <v>7</v>
      </c>
      <c r="F8" s="19">
        <f t="shared" si="0"/>
        <v>0.210833333330811</v>
      </c>
      <c r="G8" s="13"/>
    </row>
    <row r="9" spans="1:17" ht="15.5" x14ac:dyDescent="0.35">
      <c r="A9" s="4" t="s">
        <v>40</v>
      </c>
      <c r="B9" s="5" t="s">
        <v>5</v>
      </c>
      <c r="C9" s="5" t="s">
        <v>6</v>
      </c>
      <c r="D9" s="5" t="s">
        <v>15</v>
      </c>
      <c r="E9" s="5" t="s">
        <v>9</v>
      </c>
      <c r="F9" s="19">
        <f t="shared" si="0"/>
        <v>0.25055555555445608</v>
      </c>
      <c r="G9" s="13"/>
    </row>
    <row r="10" spans="1:17" ht="15.5" x14ac:dyDescent="0.35">
      <c r="A10" s="4" t="s">
        <v>40</v>
      </c>
      <c r="B10" s="5" t="s">
        <v>16</v>
      </c>
      <c r="C10" s="5" t="s">
        <v>17</v>
      </c>
      <c r="D10" s="5" t="s">
        <v>18</v>
      </c>
      <c r="E10" s="5" t="s">
        <v>7</v>
      </c>
      <c r="F10" s="19">
        <f t="shared" si="0"/>
        <v>0.2095254629603005</v>
      </c>
      <c r="G10" s="13"/>
    </row>
    <row r="11" spans="1:17" ht="15.5" x14ac:dyDescent="0.35">
      <c r="A11" s="4" t="s">
        <v>40</v>
      </c>
      <c r="B11" s="5" t="s">
        <v>16</v>
      </c>
      <c r="C11" s="5" t="s">
        <v>17</v>
      </c>
      <c r="D11" s="5" t="s">
        <v>19</v>
      </c>
      <c r="E11" s="5" t="s">
        <v>9</v>
      </c>
      <c r="F11" s="19">
        <f t="shared" si="0"/>
        <v>0.26164351851912215</v>
      </c>
      <c r="G11" s="13"/>
    </row>
    <row r="12" spans="1:17" ht="15.5" x14ac:dyDescent="0.35">
      <c r="A12" s="4" t="s">
        <v>40</v>
      </c>
      <c r="B12" s="5" t="s">
        <v>16</v>
      </c>
      <c r="C12" s="5" t="s">
        <v>17</v>
      </c>
      <c r="D12" s="5" t="s">
        <v>20</v>
      </c>
      <c r="E12" s="5" t="s">
        <v>7</v>
      </c>
      <c r="F12" s="19">
        <f t="shared" si="0"/>
        <v>0.21629629629751435</v>
      </c>
      <c r="G12" s="13"/>
    </row>
    <row r="13" spans="1:17" ht="15.5" x14ac:dyDescent="0.35">
      <c r="A13" s="4" t="s">
        <v>40</v>
      </c>
      <c r="B13" s="5" t="s">
        <v>16</v>
      </c>
      <c r="C13" s="5" t="s">
        <v>17</v>
      </c>
      <c r="D13" s="5" t="s">
        <v>21</v>
      </c>
      <c r="E13" s="5" t="s">
        <v>9</v>
      </c>
      <c r="F13" s="19">
        <f t="shared" si="0"/>
        <v>0.25291666666453239</v>
      </c>
      <c r="G13" s="13"/>
    </row>
    <row r="14" spans="1:17" ht="15.5" x14ac:dyDescent="0.35">
      <c r="A14" s="4" t="s">
        <v>40</v>
      </c>
      <c r="B14" s="5" t="s">
        <v>16</v>
      </c>
      <c r="C14" s="5" t="s">
        <v>17</v>
      </c>
      <c r="D14" s="5" t="s">
        <v>22</v>
      </c>
      <c r="E14" s="5" t="s">
        <v>7</v>
      </c>
      <c r="F14" s="19">
        <f t="shared" si="0"/>
        <v>0.2669328703705105</v>
      </c>
      <c r="G14" s="13"/>
    </row>
    <row r="15" spans="1:17" ht="15.5" x14ac:dyDescent="0.35">
      <c r="A15" s="4" t="s">
        <v>40</v>
      </c>
      <c r="B15" s="5" t="s">
        <v>16</v>
      </c>
      <c r="C15" s="5" t="s">
        <v>17</v>
      </c>
      <c r="D15" s="5" t="s">
        <v>23</v>
      </c>
      <c r="E15" s="5" t="s">
        <v>9</v>
      </c>
      <c r="F15" s="19">
        <f t="shared" si="0"/>
        <v>0.25423611111182254</v>
      </c>
      <c r="G15" s="13"/>
    </row>
    <row r="16" spans="1:17" ht="15.5" x14ac:dyDescent="0.35">
      <c r="A16" s="4" t="s">
        <v>40</v>
      </c>
      <c r="B16" s="5" t="s">
        <v>16</v>
      </c>
      <c r="C16" s="5" t="s">
        <v>17</v>
      </c>
      <c r="D16" s="5" t="s">
        <v>24</v>
      </c>
      <c r="E16" s="5" t="s">
        <v>7</v>
      </c>
      <c r="F16" s="19">
        <f t="shared" si="0"/>
        <v>0.22422453703620704</v>
      </c>
      <c r="G16" s="13"/>
    </row>
    <row r="17" spans="1:7" ht="15.5" x14ac:dyDescent="0.35">
      <c r="A17" s="4" t="s">
        <v>40</v>
      </c>
      <c r="B17" s="5" t="s">
        <v>16</v>
      </c>
      <c r="C17" s="5" t="s">
        <v>17</v>
      </c>
      <c r="D17" s="5" t="s">
        <v>25</v>
      </c>
      <c r="E17" s="5" t="s">
        <v>9</v>
      </c>
      <c r="F17" s="19">
        <f t="shared" si="0"/>
        <v>0.25105324073956581</v>
      </c>
      <c r="G17" s="13"/>
    </row>
    <row r="18" spans="1:7" ht="31" x14ac:dyDescent="0.35">
      <c r="A18" s="4" t="s">
        <v>40</v>
      </c>
      <c r="B18" s="5" t="s">
        <v>26</v>
      </c>
      <c r="C18" s="5" t="s">
        <v>27</v>
      </c>
      <c r="D18" s="5" t="s">
        <v>28</v>
      </c>
      <c r="E18" s="5" t="s">
        <v>7</v>
      </c>
      <c r="F18" s="19">
        <f t="shared" si="0"/>
        <v>0.22509259259095415</v>
      </c>
      <c r="G18" s="13"/>
    </row>
    <row r="19" spans="1:7" ht="31" x14ac:dyDescent="0.35">
      <c r="A19" s="4" t="s">
        <v>40</v>
      </c>
      <c r="B19" s="5" t="s">
        <v>26</v>
      </c>
      <c r="C19" s="5" t="s">
        <v>27</v>
      </c>
      <c r="D19" s="5" t="s">
        <v>29</v>
      </c>
      <c r="E19" s="5" t="s">
        <v>9</v>
      </c>
      <c r="F19" s="19">
        <f t="shared" si="0"/>
        <v>0</v>
      </c>
      <c r="G19" s="13"/>
    </row>
    <row r="20" spans="1:7" ht="31" x14ac:dyDescent="0.35">
      <c r="A20" s="4" t="s">
        <v>40</v>
      </c>
      <c r="B20" s="5" t="s">
        <v>26</v>
      </c>
      <c r="C20" s="5" t="s">
        <v>27</v>
      </c>
      <c r="D20" s="5" t="s">
        <v>30</v>
      </c>
      <c r="E20" s="5" t="s">
        <v>7</v>
      </c>
      <c r="F20" s="19">
        <f t="shared" si="0"/>
        <v>0.22730324073927477</v>
      </c>
      <c r="G20" s="13"/>
    </row>
    <row r="21" spans="1:7" ht="31" x14ac:dyDescent="0.35">
      <c r="A21" s="4" t="s">
        <v>40</v>
      </c>
      <c r="B21" s="5" t="s">
        <v>26</v>
      </c>
      <c r="C21" s="5" t="s">
        <v>27</v>
      </c>
      <c r="D21" s="5" t="s">
        <v>31</v>
      </c>
      <c r="E21" s="5" t="s">
        <v>9</v>
      </c>
      <c r="F21" s="19">
        <f t="shared" si="0"/>
        <v>0</v>
      </c>
      <c r="G21" s="13"/>
    </row>
    <row r="22" spans="1:7" ht="31" x14ac:dyDescent="0.35">
      <c r="A22" s="4" t="s">
        <v>40</v>
      </c>
      <c r="B22" s="5" t="s">
        <v>26</v>
      </c>
      <c r="C22" s="5" t="s">
        <v>27</v>
      </c>
      <c r="D22" s="5" t="s">
        <v>32</v>
      </c>
      <c r="E22" s="5" t="s">
        <v>7</v>
      </c>
      <c r="F22" s="19">
        <f t="shared" si="0"/>
        <v>0.23268518518307246</v>
      </c>
      <c r="G22" s="13"/>
    </row>
    <row r="23" spans="1:7" ht="31" x14ac:dyDescent="0.35">
      <c r="A23" s="4" t="s">
        <v>40</v>
      </c>
      <c r="B23" s="5" t="s">
        <v>26</v>
      </c>
      <c r="C23" s="5" t="s">
        <v>27</v>
      </c>
      <c r="D23" s="5" t="s">
        <v>33</v>
      </c>
      <c r="E23" s="5" t="s">
        <v>9</v>
      </c>
      <c r="F23" s="19">
        <f t="shared" si="0"/>
        <v>0</v>
      </c>
      <c r="G23" s="13"/>
    </row>
    <row r="24" spans="1:7" ht="31" x14ac:dyDescent="0.35">
      <c r="A24" s="4" t="s">
        <v>40</v>
      </c>
      <c r="B24" s="5" t="s">
        <v>26</v>
      </c>
      <c r="C24" s="5" t="s">
        <v>27</v>
      </c>
      <c r="D24" s="5" t="s">
        <v>34</v>
      </c>
      <c r="E24" s="5" t="s">
        <v>7</v>
      </c>
      <c r="F24" s="19">
        <f t="shared" si="0"/>
        <v>0.21832175925374031</v>
      </c>
      <c r="G24" s="13"/>
    </row>
    <row r="25" spans="1:7" ht="31" x14ac:dyDescent="0.35">
      <c r="A25" s="4" t="s">
        <v>40</v>
      </c>
      <c r="B25" s="5" t="s">
        <v>26</v>
      </c>
      <c r="C25" s="5" t="s">
        <v>27</v>
      </c>
      <c r="D25" s="5" t="s">
        <v>35</v>
      </c>
      <c r="E25" s="5" t="s">
        <v>9</v>
      </c>
      <c r="F25" s="19">
        <f t="shared" si="0"/>
        <v>0</v>
      </c>
      <c r="G25" s="13"/>
    </row>
    <row r="26" spans="1:7" ht="31" x14ac:dyDescent="0.35">
      <c r="A26" s="4" t="s">
        <v>40</v>
      </c>
      <c r="B26" s="5" t="s">
        <v>26</v>
      </c>
      <c r="C26" s="5" t="s">
        <v>27</v>
      </c>
      <c r="D26" s="5" t="s">
        <v>36</v>
      </c>
      <c r="E26" s="5" t="s">
        <v>7</v>
      </c>
      <c r="F26" s="19">
        <f t="shared" si="0"/>
        <v>0.22400462962832535</v>
      </c>
      <c r="G26" s="13"/>
    </row>
    <row r="27" spans="1:7" ht="31" x14ac:dyDescent="0.35">
      <c r="A27" s="4" t="s">
        <v>40</v>
      </c>
      <c r="B27" s="5" t="s">
        <v>26</v>
      </c>
      <c r="C27" s="5" t="s">
        <v>27</v>
      </c>
      <c r="D27" s="5" t="s">
        <v>37</v>
      </c>
      <c r="E27" s="5" t="s">
        <v>9</v>
      </c>
      <c r="F27" s="19">
        <f t="shared" si="0"/>
        <v>0</v>
      </c>
      <c r="G27" s="13"/>
    </row>
    <row r="28" spans="1:7" ht="31" x14ac:dyDescent="0.35">
      <c r="A28" s="4" t="s">
        <v>40</v>
      </c>
      <c r="B28" s="5" t="s">
        <v>26</v>
      </c>
      <c r="C28" s="5" t="s">
        <v>27</v>
      </c>
      <c r="D28" s="5" t="s">
        <v>38</v>
      </c>
      <c r="E28" s="5" t="s">
        <v>7</v>
      </c>
      <c r="F28" s="19">
        <f t="shared" si="0"/>
        <v>0.18373842592700385</v>
      </c>
      <c r="G28" s="13"/>
    </row>
    <row r="29" spans="1:7" ht="31" x14ac:dyDescent="0.35">
      <c r="A29" s="4" t="s">
        <v>40</v>
      </c>
      <c r="B29" s="5" t="s">
        <v>26</v>
      </c>
      <c r="C29" s="5" t="s">
        <v>27</v>
      </c>
      <c r="D29" s="5" t="s">
        <v>39</v>
      </c>
      <c r="E29" s="5" t="s">
        <v>9</v>
      </c>
      <c r="F29" s="19">
        <f t="shared" si="0"/>
        <v>0</v>
      </c>
      <c r="G29" s="13"/>
    </row>
  </sheetData>
  <mergeCells count="2">
    <mergeCell ref="L3:L4"/>
    <mergeCell ref="M3:M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2019-10-04T12:31:28Z</dcterms:modified>
</cp:coreProperties>
</file>