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 activeTab="1"/>
  </bookViews>
  <sheets>
    <sheet name="учет" sheetId="1" r:id="rId1"/>
    <sheet name="реализация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D3" i="2"/>
  <c r="E3" i="2"/>
  <c r="F3" i="2"/>
  <c r="G3" i="2"/>
  <c r="H3" i="2"/>
  <c r="C4" i="2"/>
  <c r="D4" i="2"/>
  <c r="E4" i="2"/>
  <c r="F4" i="2"/>
  <c r="G4" i="2"/>
  <c r="H4" i="2"/>
  <c r="C5" i="2"/>
  <c r="D5" i="2"/>
  <c r="E5" i="2"/>
  <c r="F5" i="2"/>
  <c r="G5" i="2"/>
  <c r="H5" i="2"/>
  <c r="C6" i="2"/>
  <c r="D6" i="2"/>
  <c r="E6" i="2"/>
  <c r="F6" i="2"/>
  <c r="G6" i="2"/>
  <c r="H6" i="2"/>
  <c r="B4" i="2"/>
  <c r="B5" i="2"/>
  <c r="B6" i="2"/>
  <c r="B3" i="2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<sst xmlns="http://schemas.openxmlformats.org/spreadsheetml/2006/main" count="19" uniqueCount="13">
  <si>
    <t>Дата</t>
  </si>
  <si>
    <t>продукты</t>
  </si>
  <si>
    <t>наличие на 01.10.2019</t>
  </si>
  <si>
    <t>закуп</t>
  </si>
  <si>
    <t>реализовано</t>
  </si>
  <si>
    <t>остаток</t>
  </si>
  <si>
    <t>ЦБ</t>
  </si>
  <si>
    <t>Масло</t>
  </si>
  <si>
    <t>Мука</t>
  </si>
  <si>
    <t>Приправа</t>
  </si>
  <si>
    <t>смена</t>
  </si>
  <si>
    <t>смена 1</t>
  </si>
  <si>
    <t>смена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</si>
</sst>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14" fontId="0" fillId="0" borderId="5" xfId="0" applyNumberForma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3" sqref="F3"/>
    </sheetView>
  </sheetViews>
  <sheetFormatPr defaultRowHeight="15" x14ac:dyDescent="0.25"/>
  <cols>
    <col min="1" max="1" width="14.5703125" customWidth="1"/>
    <col min="2" max="6" width="12.140625" customWidth="1"/>
  </cols>
  <sheetData>
    <row r="1" spans="1:6" ht="60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</row>
    <row r="2" spans="1:6" x14ac:dyDescent="0.25">
      <c r="A2" s="5">
        <v>43739</v>
      </c>
      <c r="B2" s="6" t="s">
        <v>6</v>
      </c>
      <c r="C2" s="6">
        <v>20</v>
      </c>
      <c r="D2" s="6">
        <v>5</v>
      </c>
      <c r="E2" s="6">
        <v>7</v>
      </c>
      <c r="F2" s="7">
        <f>C2+D2-E2</f>
        <v>18</v>
      </c>
    </row>
    <row r="3" spans="1:6" x14ac:dyDescent="0.25">
      <c r="A3" s="5">
        <v>43739</v>
      </c>
      <c r="B3" s="6" t="s">
        <v>7</v>
      </c>
      <c r="C3" s="6">
        <v>10</v>
      </c>
      <c r="D3" s="6">
        <v>4</v>
      </c>
      <c r="E3" s="6">
        <v>5</v>
      </c>
      <c r="F3" s="7">
        <f t="shared" ref="F3:F7" si="0">C3+D3-E3</f>
        <v>9</v>
      </c>
    </row>
    <row r="4" spans="1:6" x14ac:dyDescent="0.25">
      <c r="A4" s="5">
        <v>43740</v>
      </c>
      <c r="B4" s="6" t="s">
        <v>8</v>
      </c>
      <c r="C4" s="6">
        <v>10</v>
      </c>
      <c r="D4" s="6">
        <v>2</v>
      </c>
      <c r="E4" s="6">
        <v>3</v>
      </c>
      <c r="F4" s="7">
        <f t="shared" si="0"/>
        <v>9</v>
      </c>
    </row>
    <row r="5" spans="1:6" x14ac:dyDescent="0.25">
      <c r="A5" s="5">
        <v>43741</v>
      </c>
      <c r="B5" s="6" t="s">
        <v>9</v>
      </c>
      <c r="C5" s="6">
        <v>5</v>
      </c>
      <c r="D5" s="6">
        <v>2</v>
      </c>
      <c r="E5" s="6">
        <v>1</v>
      </c>
      <c r="F5" s="7">
        <f t="shared" si="0"/>
        <v>6</v>
      </c>
    </row>
    <row r="6" spans="1:6" x14ac:dyDescent="0.25">
      <c r="A6" s="5">
        <v>43743</v>
      </c>
      <c r="B6" s="6" t="s">
        <v>7</v>
      </c>
      <c r="C6" s="6">
        <v>10</v>
      </c>
      <c r="D6" s="6">
        <v>2</v>
      </c>
      <c r="E6" s="6">
        <v>3</v>
      </c>
      <c r="F6" s="7">
        <f t="shared" si="0"/>
        <v>9</v>
      </c>
    </row>
    <row r="7" spans="1:6" x14ac:dyDescent="0.25">
      <c r="A7" s="5">
        <v>43743</v>
      </c>
      <c r="B7" s="6" t="s">
        <v>8</v>
      </c>
      <c r="C7" s="6">
        <v>10</v>
      </c>
      <c r="D7" s="6">
        <v>1</v>
      </c>
      <c r="E7" s="6">
        <v>4</v>
      </c>
      <c r="F7" s="7">
        <f t="shared" si="0"/>
        <v>7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'[Книга1.xlsx]список продуктов'!#REF!</xm:f>
          </x14:formula1>
          <xm:sqref>A2:A7</xm:sqref>
        </x14:dataValidation>
        <x14:dataValidation type="list" allowBlank="1" showInputMessage="1" showErrorMessage="1">
          <x14:formula1>
            <xm:f>[Книга1.xlsx]склад!#REF!</xm:f>
          </x14:formula1>
          <xm:sqref>B2:B7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A19" sqref="A19"/>
    </sheetView>
  </sheetViews>
  <sheetFormatPr defaultRowHeight="15" x14ac:dyDescent="0.25"/>
  <cols>
    <col min="1" max="1" width="12.85546875" customWidth="1"/>
    <col min="2" max="8" width="13.7109375" customWidth="1"/>
  </cols>
  <sheetData>
    <row r="1" spans="1:8" x14ac:dyDescent="0.25">
      <c r="A1" s="8"/>
      <c r="B1" s="9">
        <v>43739</v>
      </c>
      <c r="C1" s="9">
        <v>43740</v>
      </c>
      <c r="D1" s="9">
        <v>43741</v>
      </c>
      <c r="E1" s="9">
        <v>43742</v>
      </c>
      <c r="F1" s="9">
        <v>43743</v>
      </c>
      <c r="G1" s="9">
        <v>43744</v>
      </c>
      <c r="H1" s="9">
        <v>43745</v>
      </c>
    </row>
    <row r="2" spans="1:8" s="10" customFormat="1" x14ac:dyDescent="0.25">
      <c r="A2" s="6" t="s">
        <v>10</v>
      </c>
      <c r="B2" s="8" t="s">
        <v>11</v>
      </c>
      <c r="C2" s="8" t="s">
        <v>12</v>
      </c>
      <c r="D2" s="8"/>
      <c r="E2" s="8"/>
      <c r="F2" s="8"/>
      <c r="G2" s="8"/>
      <c r="H2" s="8"/>
    </row>
    <row r="3" spans="1:8" x14ac:dyDescent="0.25">
      <c r="A3" s="6" t="s">
        <v>6</v>
      </c>
      <c r="B3" s="8">
        <f>VLOOKUP($B$1:$H$1,учет!$A$2:$F$7,5,0)</f>
        <v>7</v>
      </c>
      <c r="C3" s="8">
        <f>VLOOKUP($B$1:$H$1,учет!$A$2:$F$7,5,0)</f>
        <v>3</v>
      </c>
      <c r="D3" s="8">
        <f>VLOOKUP($B$1:$H$1,учет!$A$2:$F$7,5,0)</f>
        <v>1</v>
      </c>
      <c r="E3" s="8" t="e">
        <f>VLOOKUP($B$1:$H$1,учет!$A$2:$F$7,5,0)</f>
        <v>#N/A</v>
      </c>
      <c r="F3" s="8">
        <f>VLOOKUP($B$1:$H$1,учет!$A$2:$F$7,5,0)</f>
        <v>3</v>
      </c>
      <c r="G3" s="8" t="e">
        <f>VLOOKUP($B$1:$H$1,учет!$A$2:$F$7,5,0)</f>
        <v>#N/A</v>
      </c>
      <c r="H3" s="8" t="e">
        <f>VLOOKUP($B$1:$H$1,учет!$A$2:$F$7,5,0)</f>
        <v>#N/A</v>
      </c>
    </row>
    <row r="4" spans="1:8" x14ac:dyDescent="0.25">
      <c r="A4" s="6" t="s">
        <v>7</v>
      </c>
      <c r="B4" s="8">
        <f>VLOOKUP($B$1:$H$1,учет!$A$2:$F$7,5,0)</f>
        <v>7</v>
      </c>
      <c r="C4" s="8">
        <f>VLOOKUP($B$1:$H$1,учет!$A$2:$F$7,5,0)</f>
        <v>3</v>
      </c>
      <c r="D4" s="8">
        <f>VLOOKUP($B$1:$H$1,учет!$A$2:$F$7,5,0)</f>
        <v>1</v>
      </c>
      <c r="E4" s="8" t="e">
        <f>VLOOKUP($B$1:$H$1,учет!$A$2:$F$7,5,0)</f>
        <v>#N/A</v>
      </c>
      <c r="F4" s="8">
        <f>VLOOKUP($B$1:$H$1,учет!$A$2:$F$7,5,0)</f>
        <v>3</v>
      </c>
      <c r="G4" s="8" t="e">
        <f>VLOOKUP($B$1:$H$1,учет!$A$2:$F$7,5,0)</f>
        <v>#N/A</v>
      </c>
      <c r="H4" s="8" t="e">
        <f>VLOOKUP($B$1:$H$1,учет!$A$2:$F$7,5,0)</f>
        <v>#N/A</v>
      </c>
    </row>
    <row r="5" spans="1:8" x14ac:dyDescent="0.25">
      <c r="A5" s="6" t="s">
        <v>8</v>
      </c>
      <c r="B5" s="8">
        <f>VLOOKUP($B$1:$H$1,учет!$A$2:$F$7,5,0)</f>
        <v>7</v>
      </c>
      <c r="C5" s="8">
        <f>VLOOKUP($B$1:$H$1,учет!$A$2:$F$7,5,0)</f>
        <v>3</v>
      </c>
      <c r="D5" s="8">
        <f>VLOOKUP($B$1:$H$1,учет!$A$2:$F$7,5,0)</f>
        <v>1</v>
      </c>
      <c r="E5" s="8" t="e">
        <f>VLOOKUP($B$1:$H$1,учет!$A$2:$F$7,5,0)</f>
        <v>#N/A</v>
      </c>
      <c r="F5" s="8">
        <f>VLOOKUP($B$1:$H$1,учет!$A$2:$F$7,5,0)</f>
        <v>3</v>
      </c>
      <c r="G5" s="8" t="e">
        <f>VLOOKUP($B$1:$H$1,учет!$A$2:$F$7,5,0)</f>
        <v>#N/A</v>
      </c>
      <c r="H5" s="8" t="e">
        <f>VLOOKUP($B$1:$H$1,учет!$A$2:$F$7,5,0)</f>
        <v>#N/A</v>
      </c>
    </row>
    <row r="6" spans="1:8" x14ac:dyDescent="0.25">
      <c r="A6" s="6" t="s">
        <v>9</v>
      </c>
      <c r="B6" s="8">
        <f>VLOOKUP($B$1:$H$1,учет!$A$2:$F$7,5,0)</f>
        <v>7</v>
      </c>
      <c r="C6" s="8">
        <f>VLOOKUP($B$1:$H$1,учет!$A$2:$F$7,5,0)</f>
        <v>3</v>
      </c>
      <c r="D6" s="8">
        <f>VLOOKUP($B$1:$H$1,учет!$A$2:$F$7,5,0)</f>
        <v>1</v>
      </c>
      <c r="E6" s="8" t="e">
        <f>VLOOKUP($B$1:$H$1,учет!$A$2:$F$7,5,0)</f>
        <v>#N/A</v>
      </c>
      <c r="F6" s="8">
        <f>VLOOKUP($B$1:$H$1,учет!$A$2:$F$7,5,0)</f>
        <v>3</v>
      </c>
      <c r="G6" s="8" t="e">
        <f>VLOOKUP($B$1:$H$1,учет!$A$2:$F$7,5,0)</f>
        <v>#N/A</v>
      </c>
      <c r="H6" s="8" t="e">
        <f>VLOOKUP($B$1:$H$1,учет!$A$2:$F$7,5,0)</f>
        <v>#N/A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'[Книга1.xlsx]список продуктов'!#REF!</xm:f>
          </x14:formula1>
          <xm:sqref>B2:H2</xm:sqref>
        </x14:dataValidation>
        <x14:dataValidation type="list" allowBlank="1" showInputMessage="1" showErrorMessage="1">
          <x14:formula1>
            <xm:f>[Книга1.xlsx]склад!#REF!</xm:f>
          </x14:formula1>
          <xm:sqref>A3:A6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учет</vt:lpstr>
      <vt:lpstr>реализация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2019-10-01T18:07:25Z</dcterms:created>
  <dcterms:modified xsi:type="dcterms:W3CDTF">2019-10-01T18:13:48Z</dcterms:modified>
</cp:coreProperties>
</file>