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75" windowWidth="21840" windowHeight="12345"/>
  </bookViews>
  <sheets>
    <sheet name="Лист1" sheetId="1" r:id="rId1"/>
    <sheet name="Лист2" sheetId="2" r:id="rId2"/>
    <sheet name="Лист3" sheetId="3" r:id="rId3"/>
  </sheets>
  <calcPr calcId="144525"/>
  <pivotCaches>
    <pivotCache cacheId="2" r:id="rId4"/>
  </pivotCaches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2" i="1"/>
</calcChain>
</file>

<file path=xl/sharedStrings.xml><?xml version="1.0" encoding="utf-8"?>
<sst xmlns="http://schemas.openxmlformats.org/spreadsheetml/2006/main" count="169" uniqueCount="63">
  <si>
    <t>08/013991</t>
  </si>
  <si>
    <t>08/013999</t>
  </si>
  <si>
    <t>08/014041</t>
  </si>
  <si>
    <t>08/014044</t>
  </si>
  <si>
    <t>09/014426</t>
  </si>
  <si>
    <t>09/014442</t>
  </si>
  <si>
    <t>09/014445</t>
  </si>
  <si>
    <t>09/014511</t>
  </si>
  <si>
    <t>09/014512</t>
  </si>
  <si>
    <t>09/014514</t>
  </si>
  <si>
    <t>09/014516</t>
  </si>
  <si>
    <t>09/014517</t>
  </si>
  <si>
    <t>09/014609</t>
  </si>
  <si>
    <t>09/014610</t>
  </si>
  <si>
    <t>09/014612</t>
  </si>
  <si>
    <t>09/014660</t>
  </si>
  <si>
    <t>09/014661</t>
  </si>
  <si>
    <t>09/014662</t>
  </si>
  <si>
    <t>09/014670</t>
  </si>
  <si>
    <t>09/014684</t>
  </si>
  <si>
    <t>09/014685</t>
  </si>
  <si>
    <t>09/014686</t>
  </si>
  <si>
    <t>09/014687</t>
  </si>
  <si>
    <t>09/014688</t>
  </si>
  <si>
    <t>09/014705</t>
  </si>
  <si>
    <t>09/014722</t>
  </si>
  <si>
    <t>09/014787</t>
  </si>
  <si>
    <t>09/014792</t>
  </si>
  <si>
    <t>09/014809</t>
  </si>
  <si>
    <t>09/014810</t>
  </si>
  <si>
    <t>09/014819</t>
  </si>
  <si>
    <t>09/014820</t>
  </si>
  <si>
    <t>09/014821</t>
  </si>
  <si>
    <t>09/014823</t>
  </si>
  <si>
    <t>09/015773</t>
  </si>
  <si>
    <t>09/015776</t>
  </si>
  <si>
    <t>09/015915</t>
  </si>
  <si>
    <t>09/015916</t>
  </si>
  <si>
    <t>09/015918</t>
  </si>
  <si>
    <t>09/015949</t>
  </si>
  <si>
    <t>09/015950</t>
  </si>
  <si>
    <t>09/015951</t>
  </si>
  <si>
    <t>09/016168</t>
  </si>
  <si>
    <t>09/016172</t>
  </si>
  <si>
    <t>09/016359</t>
  </si>
  <si>
    <t>09/016369</t>
  </si>
  <si>
    <t>09/016370</t>
  </si>
  <si>
    <t>10/016451</t>
  </si>
  <si>
    <t>10/016554</t>
  </si>
  <si>
    <t>10/016555</t>
  </si>
  <si>
    <t>10/016572</t>
  </si>
  <si>
    <t>10/016585</t>
  </si>
  <si>
    <t>10/016708</t>
  </si>
  <si>
    <t>10/016721</t>
  </si>
  <si>
    <t>10/016759</t>
  </si>
  <si>
    <t>10/016840</t>
  </si>
  <si>
    <t>10/016969</t>
  </si>
  <si>
    <t>10/016991</t>
  </si>
  <si>
    <t>ю</t>
  </si>
  <si>
    <t>я</t>
  </si>
  <si>
    <t>Названия строк</t>
  </si>
  <si>
    <t>Общий итог</t>
  </si>
  <si>
    <t>Сумма по полю 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</si>
</sst>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.00;[Red]\-#\ ###\ ###\ ##0.00;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1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tel" refreshedDate="43742.462180324073" createdVersion="4" refreshedVersion="4" minRefreshableVersion="3" recordCount="106">
  <cacheSource type="worksheet">
    <worksheetSource ref="B1:C107" sheet="Лист1"/>
  </cacheSource>
  <cacheFields count="2">
    <cacheField name="ю" numFmtId="49">
      <sharedItems count="58">
        <s v="08/013991"/>
        <s v="08/013999"/>
        <s v="08/014041"/>
        <s v="08/014044"/>
        <s v="09/014426"/>
        <s v="09/014442"/>
        <s v="09/014445"/>
        <s v="09/014511"/>
        <s v="09/014512"/>
        <s v="09/014514"/>
        <s v="09/014516"/>
        <s v="09/014517"/>
        <s v="09/014609"/>
        <s v="09/014610"/>
        <s v="09/014612"/>
        <s v="09/014660"/>
        <s v="09/014661"/>
        <s v="09/014662"/>
        <s v="09/014670"/>
        <s v="09/014684"/>
        <s v="09/014685"/>
        <s v="09/014686"/>
        <s v="09/014687"/>
        <s v="09/014688"/>
        <s v="09/014705"/>
        <s v="09/014722"/>
        <s v="09/014787"/>
        <s v="09/014792"/>
        <s v="09/014809"/>
        <s v="09/014810"/>
        <s v="09/014819"/>
        <s v="09/014820"/>
        <s v="09/014821"/>
        <s v="09/014823"/>
        <s v="09/015773"/>
        <s v="09/015776"/>
        <s v="09/015915"/>
        <s v="09/015916"/>
        <s v="09/015918"/>
        <s v="09/015949"/>
        <s v="09/015950"/>
        <s v="09/015951"/>
        <s v="09/016168"/>
        <s v="09/016172"/>
        <s v="09/016359"/>
        <s v="09/016369"/>
        <s v="09/016370"/>
        <s v="10/016451"/>
        <s v="10/016554"/>
        <s v="10/016555"/>
        <s v="10/016572"/>
        <s v="10/016585"/>
        <s v="10/016708"/>
        <s v="10/016721"/>
        <s v="10/016759"/>
        <s v="10/016840"/>
        <s v="10/016969"/>
        <s v="10/016991"/>
      </sharedItems>
    </cacheField>
    <cacheField name="я" numFmtId="164">
      <sharedItems containsSemiMixedTypes="0" containsString="0" containsNumber="1" minValue="1200" maxValue="14999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n v="149998.5"/>
  </r>
  <r>
    <x v="1"/>
    <n v="122530.17"/>
  </r>
  <r>
    <x v="1"/>
    <n v="24506.03"/>
  </r>
  <r>
    <x v="2"/>
    <n v="24973.7"/>
  </r>
  <r>
    <x v="2"/>
    <n v="124868.45"/>
  </r>
  <r>
    <x v="3"/>
    <n v="24318.51"/>
  </r>
  <r>
    <x v="3"/>
    <n v="121592.54"/>
  </r>
  <r>
    <x v="4"/>
    <n v="22290.55"/>
  </r>
  <r>
    <x v="4"/>
    <n v="111452.75"/>
  </r>
  <r>
    <x v="5"/>
    <n v="24843.33"/>
  </r>
  <r>
    <x v="5"/>
    <n v="124216.67"/>
  </r>
  <r>
    <x v="6"/>
    <n v="149067"/>
  </r>
  <r>
    <x v="7"/>
    <n v="24965.279999999999"/>
  </r>
  <r>
    <x v="7"/>
    <n v="124826.42"/>
  </r>
  <r>
    <x v="8"/>
    <n v="124791.03"/>
  </r>
  <r>
    <x v="8"/>
    <n v="24958.21"/>
  </r>
  <r>
    <x v="9"/>
    <n v="149880"/>
  </r>
  <r>
    <x v="10"/>
    <n v="148770.20000000001"/>
  </r>
  <r>
    <x v="11"/>
    <n v="24948.3"/>
  </r>
  <r>
    <x v="11"/>
    <n v="124741.5"/>
  </r>
  <r>
    <x v="12"/>
    <n v="147161.79999999999"/>
  </r>
  <r>
    <x v="13"/>
    <n v="24995.38"/>
  </r>
  <r>
    <x v="13"/>
    <n v="124976.92"/>
  </r>
  <r>
    <x v="14"/>
    <n v="24882"/>
  </r>
  <r>
    <x v="14"/>
    <n v="124410"/>
  </r>
  <r>
    <x v="15"/>
    <n v="124782.29"/>
  </r>
  <r>
    <x v="15"/>
    <n v="24956.46"/>
  </r>
  <r>
    <x v="16"/>
    <n v="149249.1"/>
  </r>
  <r>
    <x v="17"/>
    <n v="24967.37"/>
  </r>
  <r>
    <x v="17"/>
    <n v="124836.83"/>
  </r>
  <r>
    <x v="18"/>
    <n v="24760.92"/>
  </r>
  <r>
    <x v="18"/>
    <n v="123804.62"/>
  </r>
  <r>
    <x v="19"/>
    <n v="24990"/>
  </r>
  <r>
    <x v="19"/>
    <n v="124950"/>
  </r>
  <r>
    <x v="20"/>
    <n v="124161.03"/>
  </r>
  <r>
    <x v="20"/>
    <n v="24832.21"/>
  </r>
  <r>
    <x v="21"/>
    <n v="124031.25"/>
  </r>
  <r>
    <x v="21"/>
    <n v="24806.25"/>
  </r>
  <r>
    <x v="22"/>
    <n v="24638.95"/>
  </r>
  <r>
    <x v="22"/>
    <n v="123194.75"/>
  </r>
  <r>
    <x v="23"/>
    <n v="24899.43"/>
  </r>
  <r>
    <x v="23"/>
    <n v="124497.17"/>
  </r>
  <r>
    <x v="24"/>
    <n v="24993.73"/>
  </r>
  <r>
    <x v="24"/>
    <n v="124968.67"/>
  </r>
  <r>
    <x v="25"/>
    <n v="24833.599999999999"/>
  </r>
  <r>
    <x v="25"/>
    <n v="124168"/>
  </r>
  <r>
    <x v="26"/>
    <n v="123958.33"/>
  </r>
  <r>
    <x v="26"/>
    <n v="24791.67"/>
  </r>
  <r>
    <x v="27"/>
    <n v="121975"/>
  </r>
  <r>
    <x v="27"/>
    <n v="24395"/>
  </r>
  <r>
    <x v="28"/>
    <n v="2060"/>
  </r>
  <r>
    <x v="28"/>
    <n v="10300"/>
  </r>
  <r>
    <x v="29"/>
    <n v="1200"/>
  </r>
  <r>
    <x v="29"/>
    <n v="6000"/>
  </r>
  <r>
    <x v="30"/>
    <n v="124833.33"/>
  </r>
  <r>
    <x v="30"/>
    <n v="24966.67"/>
  </r>
  <r>
    <x v="31"/>
    <n v="24966.67"/>
  </r>
  <r>
    <x v="31"/>
    <n v="124833.33"/>
  </r>
  <r>
    <x v="32"/>
    <n v="24966.67"/>
  </r>
  <r>
    <x v="32"/>
    <n v="124833.33"/>
  </r>
  <r>
    <x v="33"/>
    <n v="149800"/>
  </r>
  <r>
    <x v="34"/>
    <n v="76114.8"/>
  </r>
  <r>
    <x v="35"/>
    <n v="13471.4"/>
  </r>
  <r>
    <x v="35"/>
    <n v="67357"/>
  </r>
  <r>
    <x v="36"/>
    <n v="24500"/>
  </r>
  <r>
    <x v="36"/>
    <n v="122500"/>
  </r>
  <r>
    <x v="37"/>
    <n v="24541.67"/>
  </r>
  <r>
    <x v="37"/>
    <n v="122708.33"/>
  </r>
  <r>
    <x v="38"/>
    <n v="54953.4"/>
  </r>
  <r>
    <x v="39"/>
    <n v="24961.13"/>
  </r>
  <r>
    <x v="39"/>
    <n v="124805.64"/>
  </r>
  <r>
    <x v="40"/>
    <n v="24992.3"/>
  </r>
  <r>
    <x v="40"/>
    <n v="124961.49"/>
  </r>
  <r>
    <x v="41"/>
    <n v="38497"/>
  </r>
  <r>
    <x v="41"/>
    <n v="7699.4"/>
  </r>
  <r>
    <x v="42"/>
    <n v="24663.35"/>
  </r>
  <r>
    <x v="42"/>
    <n v="123316.72"/>
  </r>
  <r>
    <x v="43"/>
    <n v="122162.25"/>
  </r>
  <r>
    <x v="43"/>
    <n v="24432.45"/>
  </r>
  <r>
    <x v="44"/>
    <n v="124102.12"/>
  </r>
  <r>
    <x v="44"/>
    <n v="24820.42"/>
  </r>
  <r>
    <x v="45"/>
    <n v="124872"/>
  </r>
  <r>
    <x v="45"/>
    <n v="24974.400000000001"/>
  </r>
  <r>
    <x v="46"/>
    <n v="24954.62"/>
  </r>
  <r>
    <x v="46"/>
    <n v="124773.08"/>
  </r>
  <r>
    <x v="47"/>
    <n v="24853.68"/>
  </r>
  <r>
    <x v="47"/>
    <n v="124268.42"/>
  </r>
  <r>
    <x v="48"/>
    <n v="24998.33"/>
  </r>
  <r>
    <x v="48"/>
    <n v="124991.67"/>
  </r>
  <r>
    <x v="49"/>
    <n v="24988.75"/>
  </r>
  <r>
    <x v="49"/>
    <n v="124943.75"/>
  </r>
  <r>
    <x v="50"/>
    <n v="148447.63"/>
  </r>
  <r>
    <x v="51"/>
    <n v="24866.09"/>
  </r>
  <r>
    <x v="51"/>
    <n v="124330.46"/>
  </r>
  <r>
    <x v="52"/>
    <n v="2034.6"/>
  </r>
  <r>
    <x v="52"/>
    <n v="10173"/>
  </r>
  <r>
    <x v="53"/>
    <n v="24998"/>
  </r>
  <r>
    <x v="53"/>
    <n v="124989.98"/>
  </r>
  <r>
    <x v="54"/>
    <n v="24929.17"/>
  </r>
  <r>
    <x v="54"/>
    <n v="124645.83"/>
  </r>
  <r>
    <x v="55"/>
    <n v="123921.05"/>
  </r>
  <r>
    <x v="55"/>
    <n v="24784.21"/>
  </r>
  <r>
    <x v="56"/>
    <n v="124082.29"/>
  </r>
  <r>
    <x v="56"/>
    <n v="24816.46"/>
  </r>
  <r>
    <x v="57"/>
    <n v="24618.83"/>
  </r>
  <r>
    <x v="57"/>
    <n v="123094.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1:F60" firstHeaderRow="1" firstDataRow="1" firstDataCol="1"/>
  <pivotFields count="2"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dataField="1" numFmtId="164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Сумма по полю я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I2" sqref="I2:I60"/>
    </sheetView>
  </sheetViews>
  <sheetFormatPr defaultRowHeight="15" x14ac:dyDescent="0.25"/>
  <cols>
    <col min="2" max="2" width="12" customWidth="1"/>
    <col min="3" max="3" width="10.5703125" style="3" customWidth="1"/>
    <col min="5" max="5" width="17.28515625" bestFit="1" customWidth="1"/>
    <col min="6" max="6" width="17" bestFit="1" customWidth="1"/>
    <col min="8" max="8" width="12.140625" customWidth="1"/>
  </cols>
  <sheetData>
    <row r="1" spans="1:9" x14ac:dyDescent="0.25">
      <c r="B1" t="s">
        <v>58</v>
      </c>
      <c r="C1" s="3" t="s">
        <v>59</v>
      </c>
      <c r="E1" s="4" t="s">
        <v>60</v>
      </c>
      <c r="F1" t="s">
        <v>62</v>
      </c>
    </row>
    <row r="2" spans="1:9" x14ac:dyDescent="0.25">
      <c r="A2" s="7">
        <f>IF(MATCH(B2,B$1:B2,)=ROW(),A1+1,A1)</f>
        <v>1</v>
      </c>
      <c r="B2" s="2" t="s">
        <v>0</v>
      </c>
      <c r="C2" s="1">
        <v>149998.5</v>
      </c>
      <c r="E2" s="5" t="s">
        <v>0</v>
      </c>
      <c r="F2" s="6">
        <v>149998.5</v>
      </c>
      <c r="H2" s="7" t="str">
        <f>VLOOKUP(ROW(H1),A:B,2,)</f>
        <v>08/013991</v>
      </c>
      <c r="I2" s="7">
        <f>SUMIF(B:B,H2,C:C)</f>
        <v>149998.5</v>
      </c>
    </row>
    <row r="3" spans="1:9" x14ac:dyDescent="0.25">
      <c r="A3" s="7">
        <f>IF(MATCH(B3,B$1:B3,)=ROW(),A2+1,A2)</f>
        <v>2</v>
      </c>
      <c r="B3" s="2" t="s">
        <v>1</v>
      </c>
      <c r="C3" s="1">
        <v>122530.17</v>
      </c>
      <c r="E3" s="5" t="s">
        <v>1</v>
      </c>
      <c r="F3" s="6">
        <v>147036.20000000001</v>
      </c>
      <c r="H3" s="7" t="str">
        <f t="shared" ref="H3:H60" si="0">VLOOKUP(ROW(H2),A:B,2,)</f>
        <v>08/013999</v>
      </c>
      <c r="I3" s="7">
        <f t="shared" ref="I3:I60" si="1">SUMIF(B:B,H3,C:C)</f>
        <v>147036.20000000001</v>
      </c>
    </row>
    <row r="4" spans="1:9" x14ac:dyDescent="0.25">
      <c r="A4" s="7">
        <f>IF(MATCH(B4,B$1:B4,)=ROW(),A3+1,A3)</f>
        <v>2</v>
      </c>
      <c r="B4" s="2" t="s">
        <v>1</v>
      </c>
      <c r="C4" s="1">
        <v>24506.03</v>
      </c>
      <c r="E4" s="5" t="s">
        <v>2</v>
      </c>
      <c r="F4" s="6">
        <v>149842.15</v>
      </c>
      <c r="H4" s="7" t="str">
        <f t="shared" si="0"/>
        <v>08/014041</v>
      </c>
      <c r="I4" s="7">
        <f t="shared" si="1"/>
        <v>149842.15</v>
      </c>
    </row>
    <row r="5" spans="1:9" x14ac:dyDescent="0.25">
      <c r="A5" s="7">
        <f>IF(MATCH(B5,B$1:B5,)=ROW(),A4+1,A4)</f>
        <v>3</v>
      </c>
      <c r="B5" s="2" t="s">
        <v>2</v>
      </c>
      <c r="C5" s="1">
        <v>24973.7</v>
      </c>
      <c r="E5" s="5" t="s">
        <v>3</v>
      </c>
      <c r="F5" s="6">
        <v>145911.04999999999</v>
      </c>
      <c r="H5" s="7" t="str">
        <f t="shared" si="0"/>
        <v>08/014044</v>
      </c>
      <c r="I5" s="7">
        <f t="shared" si="1"/>
        <v>145911.04999999999</v>
      </c>
    </row>
    <row r="6" spans="1:9" x14ac:dyDescent="0.25">
      <c r="A6" s="7">
        <f>IF(MATCH(B6,B$1:B6,)=ROW(),A5+1,A5)</f>
        <v>3</v>
      </c>
      <c r="B6" s="2" t="s">
        <v>2</v>
      </c>
      <c r="C6" s="1">
        <v>124868.45</v>
      </c>
      <c r="E6" s="5" t="s">
        <v>4</v>
      </c>
      <c r="F6" s="6">
        <v>133743.29999999999</v>
      </c>
      <c r="H6" s="7" t="str">
        <f t="shared" si="0"/>
        <v>09/014426</v>
      </c>
      <c r="I6" s="7">
        <f t="shared" si="1"/>
        <v>133743.29999999999</v>
      </c>
    </row>
    <row r="7" spans="1:9" x14ac:dyDescent="0.25">
      <c r="A7" s="7">
        <f>IF(MATCH(B7,B$1:B7,)=ROW(),A6+1,A6)</f>
        <v>4</v>
      </c>
      <c r="B7" s="2" t="s">
        <v>3</v>
      </c>
      <c r="C7" s="1">
        <v>24318.51</v>
      </c>
      <c r="E7" s="5" t="s">
        <v>5</v>
      </c>
      <c r="F7" s="6">
        <v>149060</v>
      </c>
      <c r="H7" s="7" t="str">
        <f t="shared" si="0"/>
        <v>09/014442</v>
      </c>
      <c r="I7" s="7">
        <f t="shared" si="1"/>
        <v>149060</v>
      </c>
    </row>
    <row r="8" spans="1:9" x14ac:dyDescent="0.25">
      <c r="A8" s="7">
        <f>IF(MATCH(B8,B$1:B8,)=ROW(),A7+1,A7)</f>
        <v>4</v>
      </c>
      <c r="B8" s="2" t="s">
        <v>3</v>
      </c>
      <c r="C8" s="1">
        <v>121592.54</v>
      </c>
      <c r="E8" s="5" t="s">
        <v>6</v>
      </c>
      <c r="F8" s="6">
        <v>149067</v>
      </c>
      <c r="H8" s="7" t="str">
        <f t="shared" si="0"/>
        <v>09/014445</v>
      </c>
      <c r="I8" s="7">
        <f t="shared" si="1"/>
        <v>149067</v>
      </c>
    </row>
    <row r="9" spans="1:9" x14ac:dyDescent="0.25">
      <c r="A9" s="7">
        <f>IF(MATCH(B9,B$1:B9,)=ROW(),A8+1,A8)</f>
        <v>5</v>
      </c>
      <c r="B9" s="2" t="s">
        <v>4</v>
      </c>
      <c r="C9" s="1">
        <v>22290.55</v>
      </c>
      <c r="E9" s="5" t="s">
        <v>7</v>
      </c>
      <c r="F9" s="6">
        <v>149791.70000000001</v>
      </c>
      <c r="H9" s="7" t="str">
        <f t="shared" si="0"/>
        <v>09/014511</v>
      </c>
      <c r="I9" s="7">
        <f t="shared" si="1"/>
        <v>149791.70000000001</v>
      </c>
    </row>
    <row r="10" spans="1:9" x14ac:dyDescent="0.25">
      <c r="A10" s="7">
        <f>IF(MATCH(B10,B$1:B10,)=ROW(),A9+1,A9)</f>
        <v>5</v>
      </c>
      <c r="B10" s="2" t="s">
        <v>4</v>
      </c>
      <c r="C10" s="1">
        <v>111452.75</v>
      </c>
      <c r="E10" s="5" t="s">
        <v>8</v>
      </c>
      <c r="F10" s="6">
        <v>149749.24</v>
      </c>
      <c r="H10" s="7" t="str">
        <f t="shared" si="0"/>
        <v>09/014512</v>
      </c>
      <c r="I10" s="7">
        <f t="shared" si="1"/>
        <v>149749.24</v>
      </c>
    </row>
    <row r="11" spans="1:9" x14ac:dyDescent="0.25">
      <c r="A11" s="7">
        <f>IF(MATCH(B11,B$1:B11,)=ROW(),A10+1,A10)</f>
        <v>6</v>
      </c>
      <c r="B11" s="2" t="s">
        <v>5</v>
      </c>
      <c r="C11" s="1">
        <v>24843.33</v>
      </c>
      <c r="E11" s="5" t="s">
        <v>9</v>
      </c>
      <c r="F11" s="6">
        <v>149880</v>
      </c>
      <c r="H11" s="7" t="str">
        <f t="shared" si="0"/>
        <v>09/014514</v>
      </c>
      <c r="I11" s="7">
        <f t="shared" si="1"/>
        <v>149880</v>
      </c>
    </row>
    <row r="12" spans="1:9" x14ac:dyDescent="0.25">
      <c r="A12" s="7">
        <f>IF(MATCH(B12,B$1:B12,)=ROW(),A11+1,A11)</f>
        <v>6</v>
      </c>
      <c r="B12" s="2" t="s">
        <v>5</v>
      </c>
      <c r="C12" s="1">
        <v>124216.67</v>
      </c>
      <c r="E12" s="5" t="s">
        <v>10</v>
      </c>
      <c r="F12" s="6">
        <v>148770.20000000001</v>
      </c>
      <c r="H12" s="7" t="str">
        <f t="shared" si="0"/>
        <v>09/014516</v>
      </c>
      <c r="I12" s="7">
        <f t="shared" si="1"/>
        <v>148770.20000000001</v>
      </c>
    </row>
    <row r="13" spans="1:9" x14ac:dyDescent="0.25">
      <c r="A13" s="7">
        <f>IF(MATCH(B13,B$1:B13,)=ROW(),A12+1,A12)</f>
        <v>7</v>
      </c>
      <c r="B13" s="2" t="s">
        <v>6</v>
      </c>
      <c r="C13" s="1">
        <v>149067</v>
      </c>
      <c r="E13" s="5" t="s">
        <v>11</v>
      </c>
      <c r="F13" s="6">
        <v>149689.79999999999</v>
      </c>
      <c r="H13" s="7" t="str">
        <f t="shared" si="0"/>
        <v>09/014517</v>
      </c>
      <c r="I13" s="7">
        <f t="shared" si="1"/>
        <v>149689.79999999999</v>
      </c>
    </row>
    <row r="14" spans="1:9" x14ac:dyDescent="0.25">
      <c r="A14" s="7">
        <f>IF(MATCH(B14,B$1:B14,)=ROW(),A13+1,A13)</f>
        <v>8</v>
      </c>
      <c r="B14" s="2" t="s">
        <v>7</v>
      </c>
      <c r="C14" s="1">
        <v>24965.279999999999</v>
      </c>
      <c r="E14" s="5" t="s">
        <v>12</v>
      </c>
      <c r="F14" s="6">
        <v>147161.79999999999</v>
      </c>
      <c r="H14" s="7" t="str">
        <f t="shared" si="0"/>
        <v>09/014609</v>
      </c>
      <c r="I14" s="7">
        <f t="shared" si="1"/>
        <v>147161.79999999999</v>
      </c>
    </row>
    <row r="15" spans="1:9" x14ac:dyDescent="0.25">
      <c r="A15" s="7">
        <f>IF(MATCH(B15,B$1:B15,)=ROW(),A14+1,A14)</f>
        <v>8</v>
      </c>
      <c r="B15" s="2" t="s">
        <v>7</v>
      </c>
      <c r="C15" s="1">
        <v>124826.42</v>
      </c>
      <c r="E15" s="5" t="s">
        <v>13</v>
      </c>
      <c r="F15" s="6">
        <v>149972.29999999999</v>
      </c>
      <c r="H15" s="7" t="str">
        <f t="shared" si="0"/>
        <v>09/014610</v>
      </c>
      <c r="I15" s="7">
        <f t="shared" si="1"/>
        <v>149972.29999999999</v>
      </c>
    </row>
    <row r="16" spans="1:9" x14ac:dyDescent="0.25">
      <c r="A16" s="7">
        <f>IF(MATCH(B16,B$1:B16,)=ROW(),A15+1,A15)</f>
        <v>9</v>
      </c>
      <c r="B16" s="2" t="s">
        <v>8</v>
      </c>
      <c r="C16" s="1">
        <v>124791.03</v>
      </c>
      <c r="E16" s="5" t="s">
        <v>14</v>
      </c>
      <c r="F16" s="6">
        <v>149292</v>
      </c>
      <c r="H16" s="7" t="str">
        <f t="shared" si="0"/>
        <v>09/014612</v>
      </c>
      <c r="I16" s="7">
        <f t="shared" si="1"/>
        <v>149292</v>
      </c>
    </row>
    <row r="17" spans="1:9" x14ac:dyDescent="0.25">
      <c r="A17" s="7">
        <f>IF(MATCH(B17,B$1:B17,)=ROW(),A16+1,A16)</f>
        <v>9</v>
      </c>
      <c r="B17" s="2" t="s">
        <v>8</v>
      </c>
      <c r="C17" s="1">
        <v>24958.21</v>
      </c>
      <c r="E17" s="5" t="s">
        <v>15</v>
      </c>
      <c r="F17" s="6">
        <v>149738.75</v>
      </c>
      <c r="H17" s="7" t="str">
        <f t="shared" si="0"/>
        <v>09/014660</v>
      </c>
      <c r="I17" s="7">
        <f t="shared" si="1"/>
        <v>149738.75</v>
      </c>
    </row>
    <row r="18" spans="1:9" x14ac:dyDescent="0.25">
      <c r="A18" s="7">
        <f>IF(MATCH(B18,B$1:B18,)=ROW(),A17+1,A17)</f>
        <v>10</v>
      </c>
      <c r="B18" s="2" t="s">
        <v>9</v>
      </c>
      <c r="C18" s="1">
        <v>149880</v>
      </c>
      <c r="E18" s="5" t="s">
        <v>16</v>
      </c>
      <c r="F18" s="6">
        <v>149249.1</v>
      </c>
      <c r="H18" s="7" t="str">
        <f t="shared" si="0"/>
        <v>09/014661</v>
      </c>
      <c r="I18" s="7">
        <f t="shared" si="1"/>
        <v>149249.1</v>
      </c>
    </row>
    <row r="19" spans="1:9" x14ac:dyDescent="0.25">
      <c r="A19" s="7">
        <f>IF(MATCH(B19,B$1:B19,)=ROW(),A18+1,A18)</f>
        <v>11</v>
      </c>
      <c r="B19" s="2" t="s">
        <v>10</v>
      </c>
      <c r="C19" s="1">
        <v>148770.20000000001</v>
      </c>
      <c r="E19" s="5" t="s">
        <v>17</v>
      </c>
      <c r="F19" s="6">
        <v>149804.20000000001</v>
      </c>
      <c r="H19" s="7" t="str">
        <f t="shared" si="0"/>
        <v>09/014662</v>
      </c>
      <c r="I19" s="7">
        <f t="shared" si="1"/>
        <v>149804.20000000001</v>
      </c>
    </row>
    <row r="20" spans="1:9" x14ac:dyDescent="0.25">
      <c r="A20" s="7">
        <f>IF(MATCH(B20,B$1:B20,)=ROW(),A19+1,A19)</f>
        <v>12</v>
      </c>
      <c r="B20" s="2" t="s">
        <v>11</v>
      </c>
      <c r="C20" s="1">
        <v>24948.3</v>
      </c>
      <c r="E20" s="5" t="s">
        <v>18</v>
      </c>
      <c r="F20" s="6">
        <v>148565.53999999998</v>
      </c>
      <c r="H20" s="7" t="str">
        <f t="shared" si="0"/>
        <v>09/014670</v>
      </c>
      <c r="I20" s="7">
        <f t="shared" si="1"/>
        <v>148565.53999999998</v>
      </c>
    </row>
    <row r="21" spans="1:9" x14ac:dyDescent="0.25">
      <c r="A21" s="7">
        <f>IF(MATCH(B21,B$1:B21,)=ROW(),A20+1,A20)</f>
        <v>12</v>
      </c>
      <c r="B21" s="2" t="s">
        <v>11</v>
      </c>
      <c r="C21" s="1">
        <v>124741.5</v>
      </c>
      <c r="E21" s="5" t="s">
        <v>19</v>
      </c>
      <c r="F21" s="6">
        <v>149940</v>
      </c>
      <c r="H21" s="7" t="str">
        <f t="shared" si="0"/>
        <v>09/014684</v>
      </c>
      <c r="I21" s="7">
        <f t="shared" si="1"/>
        <v>149940</v>
      </c>
    </row>
    <row r="22" spans="1:9" x14ac:dyDescent="0.25">
      <c r="A22" s="7">
        <f>IF(MATCH(B22,B$1:B22,)=ROW(),A21+1,A21)</f>
        <v>13</v>
      </c>
      <c r="B22" s="2" t="s">
        <v>12</v>
      </c>
      <c r="C22" s="1">
        <v>147161.79999999999</v>
      </c>
      <c r="E22" s="5" t="s">
        <v>20</v>
      </c>
      <c r="F22" s="6">
        <v>148993.24</v>
      </c>
      <c r="H22" s="7" t="str">
        <f t="shared" si="0"/>
        <v>09/014685</v>
      </c>
      <c r="I22" s="7">
        <f t="shared" si="1"/>
        <v>148993.24</v>
      </c>
    </row>
    <row r="23" spans="1:9" x14ac:dyDescent="0.25">
      <c r="A23" s="7">
        <f>IF(MATCH(B23,B$1:B23,)=ROW(),A22+1,A22)</f>
        <v>14</v>
      </c>
      <c r="B23" s="2" t="s">
        <v>13</v>
      </c>
      <c r="C23" s="1">
        <v>24995.38</v>
      </c>
      <c r="E23" s="5" t="s">
        <v>21</v>
      </c>
      <c r="F23" s="6">
        <v>148837.5</v>
      </c>
      <c r="H23" s="7" t="str">
        <f t="shared" si="0"/>
        <v>09/014686</v>
      </c>
      <c r="I23" s="7">
        <f t="shared" si="1"/>
        <v>148837.5</v>
      </c>
    </row>
    <row r="24" spans="1:9" x14ac:dyDescent="0.25">
      <c r="A24" s="7">
        <f>IF(MATCH(B24,B$1:B24,)=ROW(),A23+1,A23)</f>
        <v>14</v>
      </c>
      <c r="B24" s="2" t="s">
        <v>13</v>
      </c>
      <c r="C24" s="1">
        <v>124976.92</v>
      </c>
      <c r="E24" s="5" t="s">
        <v>22</v>
      </c>
      <c r="F24" s="6">
        <v>147833.70000000001</v>
      </c>
      <c r="H24" s="7" t="str">
        <f t="shared" si="0"/>
        <v>09/014687</v>
      </c>
      <c r="I24" s="7">
        <f t="shared" si="1"/>
        <v>147833.70000000001</v>
      </c>
    </row>
    <row r="25" spans="1:9" x14ac:dyDescent="0.25">
      <c r="A25" s="7">
        <f>IF(MATCH(B25,B$1:B25,)=ROW(),A24+1,A24)</f>
        <v>15</v>
      </c>
      <c r="B25" s="2" t="s">
        <v>14</v>
      </c>
      <c r="C25" s="1">
        <v>24882</v>
      </c>
      <c r="E25" s="5" t="s">
        <v>23</v>
      </c>
      <c r="F25" s="6">
        <v>149396.6</v>
      </c>
      <c r="H25" s="7" t="str">
        <f t="shared" si="0"/>
        <v>09/014688</v>
      </c>
      <c r="I25" s="7">
        <f t="shared" si="1"/>
        <v>149396.6</v>
      </c>
    </row>
    <row r="26" spans="1:9" x14ac:dyDescent="0.25">
      <c r="A26" s="7">
        <f>IF(MATCH(B26,B$1:B26,)=ROW(),A25+1,A25)</f>
        <v>15</v>
      </c>
      <c r="B26" s="2" t="s">
        <v>14</v>
      </c>
      <c r="C26" s="1">
        <v>124410</v>
      </c>
      <c r="E26" s="5" t="s">
        <v>24</v>
      </c>
      <c r="F26" s="6">
        <v>149962.4</v>
      </c>
      <c r="H26" s="7" t="str">
        <f t="shared" si="0"/>
        <v>09/014705</v>
      </c>
      <c r="I26" s="7">
        <f t="shared" si="1"/>
        <v>149962.4</v>
      </c>
    </row>
    <row r="27" spans="1:9" x14ac:dyDescent="0.25">
      <c r="A27" s="7">
        <f>IF(MATCH(B27,B$1:B27,)=ROW(),A26+1,A26)</f>
        <v>16</v>
      </c>
      <c r="B27" s="2" t="s">
        <v>15</v>
      </c>
      <c r="C27" s="1">
        <v>124782.29</v>
      </c>
      <c r="E27" s="5" t="s">
        <v>25</v>
      </c>
      <c r="F27" s="6">
        <v>149001.60000000001</v>
      </c>
      <c r="H27" s="7" t="str">
        <f t="shared" si="0"/>
        <v>09/014722</v>
      </c>
      <c r="I27" s="7">
        <f t="shared" si="1"/>
        <v>149001.60000000001</v>
      </c>
    </row>
    <row r="28" spans="1:9" x14ac:dyDescent="0.25">
      <c r="A28" s="7">
        <f>IF(MATCH(B28,B$1:B28,)=ROW(),A27+1,A27)</f>
        <v>16</v>
      </c>
      <c r="B28" s="2" t="s">
        <v>15</v>
      </c>
      <c r="C28" s="1">
        <v>24956.46</v>
      </c>
      <c r="E28" s="5" t="s">
        <v>26</v>
      </c>
      <c r="F28" s="6">
        <v>148750</v>
      </c>
      <c r="H28" s="7" t="str">
        <f t="shared" si="0"/>
        <v>09/014787</v>
      </c>
      <c r="I28" s="7">
        <f t="shared" si="1"/>
        <v>148750</v>
      </c>
    </row>
    <row r="29" spans="1:9" x14ac:dyDescent="0.25">
      <c r="A29" s="7">
        <f>IF(MATCH(B29,B$1:B29,)=ROW(),A28+1,A28)</f>
        <v>17</v>
      </c>
      <c r="B29" s="2" t="s">
        <v>16</v>
      </c>
      <c r="C29" s="1">
        <v>149249.1</v>
      </c>
      <c r="E29" s="5" t="s">
        <v>27</v>
      </c>
      <c r="F29" s="6">
        <v>146370</v>
      </c>
      <c r="H29" s="7" t="str">
        <f t="shared" si="0"/>
        <v>09/014792</v>
      </c>
      <c r="I29" s="7">
        <f t="shared" si="1"/>
        <v>146370</v>
      </c>
    </row>
    <row r="30" spans="1:9" x14ac:dyDescent="0.25">
      <c r="A30" s="7">
        <f>IF(MATCH(B30,B$1:B30,)=ROW(),A29+1,A29)</f>
        <v>18</v>
      </c>
      <c r="B30" s="2" t="s">
        <v>17</v>
      </c>
      <c r="C30" s="1">
        <v>24967.37</v>
      </c>
      <c r="E30" s="5" t="s">
        <v>28</v>
      </c>
      <c r="F30" s="6">
        <v>12360</v>
      </c>
      <c r="H30" s="7" t="str">
        <f t="shared" si="0"/>
        <v>09/014809</v>
      </c>
      <c r="I30" s="7">
        <f t="shared" si="1"/>
        <v>12360</v>
      </c>
    </row>
    <row r="31" spans="1:9" x14ac:dyDescent="0.25">
      <c r="A31" s="7">
        <f>IF(MATCH(B31,B$1:B31,)=ROW(),A30+1,A30)</f>
        <v>18</v>
      </c>
      <c r="B31" s="2" t="s">
        <v>17</v>
      </c>
      <c r="C31" s="1">
        <v>124836.83</v>
      </c>
      <c r="E31" s="5" t="s">
        <v>29</v>
      </c>
      <c r="F31" s="6">
        <v>7200</v>
      </c>
      <c r="H31" s="7" t="str">
        <f t="shared" si="0"/>
        <v>09/014810</v>
      </c>
      <c r="I31" s="7">
        <f t="shared" si="1"/>
        <v>7200</v>
      </c>
    </row>
    <row r="32" spans="1:9" x14ac:dyDescent="0.25">
      <c r="A32" s="7">
        <f>IF(MATCH(B32,B$1:B32,)=ROW(),A31+1,A31)</f>
        <v>19</v>
      </c>
      <c r="B32" s="2" t="s">
        <v>18</v>
      </c>
      <c r="C32" s="1">
        <v>24760.92</v>
      </c>
      <c r="E32" s="5" t="s">
        <v>30</v>
      </c>
      <c r="F32" s="6">
        <v>149800</v>
      </c>
      <c r="H32" s="7" t="str">
        <f t="shared" si="0"/>
        <v>09/014819</v>
      </c>
      <c r="I32" s="7">
        <f t="shared" si="1"/>
        <v>149800</v>
      </c>
    </row>
    <row r="33" spans="1:9" x14ac:dyDescent="0.25">
      <c r="A33" s="7">
        <f>IF(MATCH(B33,B$1:B33,)=ROW(),A32+1,A32)</f>
        <v>19</v>
      </c>
      <c r="B33" s="2" t="s">
        <v>18</v>
      </c>
      <c r="C33" s="1">
        <v>123804.62</v>
      </c>
      <c r="E33" s="5" t="s">
        <v>31</v>
      </c>
      <c r="F33" s="6">
        <v>149800</v>
      </c>
      <c r="H33" s="7" t="str">
        <f t="shared" si="0"/>
        <v>09/014820</v>
      </c>
      <c r="I33" s="7">
        <f t="shared" si="1"/>
        <v>149800</v>
      </c>
    </row>
    <row r="34" spans="1:9" x14ac:dyDescent="0.25">
      <c r="A34" s="7">
        <f>IF(MATCH(B34,B$1:B34,)=ROW(),A33+1,A33)</f>
        <v>20</v>
      </c>
      <c r="B34" s="2" t="s">
        <v>19</v>
      </c>
      <c r="C34" s="1">
        <v>24990</v>
      </c>
      <c r="E34" s="5" t="s">
        <v>32</v>
      </c>
      <c r="F34" s="6">
        <v>149800</v>
      </c>
      <c r="H34" s="7" t="str">
        <f t="shared" si="0"/>
        <v>09/014821</v>
      </c>
      <c r="I34" s="7">
        <f t="shared" si="1"/>
        <v>149800</v>
      </c>
    </row>
    <row r="35" spans="1:9" x14ac:dyDescent="0.25">
      <c r="A35" s="7">
        <f>IF(MATCH(B35,B$1:B35,)=ROW(),A34+1,A34)</f>
        <v>20</v>
      </c>
      <c r="B35" s="2" t="s">
        <v>19</v>
      </c>
      <c r="C35" s="1">
        <v>124950</v>
      </c>
      <c r="E35" s="5" t="s">
        <v>33</v>
      </c>
      <c r="F35" s="6">
        <v>149800</v>
      </c>
      <c r="H35" s="7" t="str">
        <f t="shared" si="0"/>
        <v>09/014823</v>
      </c>
      <c r="I35" s="7">
        <f t="shared" si="1"/>
        <v>149800</v>
      </c>
    </row>
    <row r="36" spans="1:9" x14ac:dyDescent="0.25">
      <c r="A36" s="7">
        <f>IF(MATCH(B36,B$1:B36,)=ROW(),A35+1,A35)</f>
        <v>21</v>
      </c>
      <c r="B36" s="2" t="s">
        <v>20</v>
      </c>
      <c r="C36" s="1">
        <v>124161.03</v>
      </c>
      <c r="E36" s="5" t="s">
        <v>34</v>
      </c>
      <c r="F36" s="6">
        <v>76114.8</v>
      </c>
      <c r="H36" s="7" t="str">
        <f t="shared" si="0"/>
        <v>09/015773</v>
      </c>
      <c r="I36" s="7">
        <f t="shared" si="1"/>
        <v>76114.8</v>
      </c>
    </row>
    <row r="37" spans="1:9" x14ac:dyDescent="0.25">
      <c r="A37" s="7">
        <f>IF(MATCH(B37,B$1:B37,)=ROW(),A36+1,A36)</f>
        <v>21</v>
      </c>
      <c r="B37" s="2" t="s">
        <v>20</v>
      </c>
      <c r="C37" s="1">
        <v>24832.21</v>
      </c>
      <c r="E37" s="5" t="s">
        <v>35</v>
      </c>
      <c r="F37" s="6">
        <v>80828.399999999994</v>
      </c>
      <c r="H37" s="7" t="str">
        <f t="shared" si="0"/>
        <v>09/015776</v>
      </c>
      <c r="I37" s="7">
        <f t="shared" si="1"/>
        <v>80828.399999999994</v>
      </c>
    </row>
    <row r="38" spans="1:9" x14ac:dyDescent="0.25">
      <c r="A38" s="7">
        <f>IF(MATCH(B38,B$1:B38,)=ROW(),A37+1,A37)</f>
        <v>22</v>
      </c>
      <c r="B38" s="2" t="s">
        <v>21</v>
      </c>
      <c r="C38" s="1">
        <v>124031.25</v>
      </c>
      <c r="E38" s="5" t="s">
        <v>36</v>
      </c>
      <c r="F38" s="6">
        <v>147000</v>
      </c>
      <c r="H38" s="7" t="str">
        <f t="shared" si="0"/>
        <v>09/015915</v>
      </c>
      <c r="I38" s="7">
        <f t="shared" si="1"/>
        <v>147000</v>
      </c>
    </row>
    <row r="39" spans="1:9" x14ac:dyDescent="0.25">
      <c r="A39" s="7">
        <f>IF(MATCH(B39,B$1:B39,)=ROW(),A38+1,A38)</f>
        <v>22</v>
      </c>
      <c r="B39" s="2" t="s">
        <v>21</v>
      </c>
      <c r="C39" s="1">
        <v>24806.25</v>
      </c>
      <c r="E39" s="5" t="s">
        <v>37</v>
      </c>
      <c r="F39" s="6">
        <v>147250</v>
      </c>
      <c r="H39" s="7" t="str">
        <f t="shared" si="0"/>
        <v>09/015916</v>
      </c>
      <c r="I39" s="7">
        <f t="shared" si="1"/>
        <v>147250</v>
      </c>
    </row>
    <row r="40" spans="1:9" x14ac:dyDescent="0.25">
      <c r="A40" s="7">
        <f>IF(MATCH(B40,B$1:B40,)=ROW(),A39+1,A39)</f>
        <v>23</v>
      </c>
      <c r="B40" s="2" t="s">
        <v>22</v>
      </c>
      <c r="C40" s="1">
        <v>24638.95</v>
      </c>
      <c r="E40" s="5" t="s">
        <v>38</v>
      </c>
      <c r="F40" s="6">
        <v>54953.4</v>
      </c>
      <c r="H40" s="7" t="str">
        <f t="shared" si="0"/>
        <v>09/015918</v>
      </c>
      <c r="I40" s="7">
        <f t="shared" si="1"/>
        <v>54953.4</v>
      </c>
    </row>
    <row r="41" spans="1:9" x14ac:dyDescent="0.25">
      <c r="A41" s="7">
        <f>IF(MATCH(B41,B$1:B41,)=ROW(),A40+1,A40)</f>
        <v>23</v>
      </c>
      <c r="B41" s="2" t="s">
        <v>22</v>
      </c>
      <c r="C41" s="1">
        <v>123194.75</v>
      </c>
      <c r="E41" s="5" t="s">
        <v>39</v>
      </c>
      <c r="F41" s="6">
        <v>149766.76999999999</v>
      </c>
      <c r="H41" s="7" t="str">
        <f t="shared" si="0"/>
        <v>09/015949</v>
      </c>
      <c r="I41" s="7">
        <f t="shared" si="1"/>
        <v>149766.76999999999</v>
      </c>
    </row>
    <row r="42" spans="1:9" x14ac:dyDescent="0.25">
      <c r="A42" s="7">
        <f>IF(MATCH(B42,B$1:B42,)=ROW(),A41+1,A41)</f>
        <v>24</v>
      </c>
      <c r="B42" s="2" t="s">
        <v>23</v>
      </c>
      <c r="C42" s="1">
        <v>24899.43</v>
      </c>
      <c r="E42" s="5" t="s">
        <v>40</v>
      </c>
      <c r="F42" s="6">
        <v>149953.79</v>
      </c>
      <c r="H42" s="7" t="str">
        <f t="shared" si="0"/>
        <v>09/015950</v>
      </c>
      <c r="I42" s="7">
        <f t="shared" si="1"/>
        <v>149953.79</v>
      </c>
    </row>
    <row r="43" spans="1:9" x14ac:dyDescent="0.25">
      <c r="A43" s="7">
        <f>IF(MATCH(B43,B$1:B43,)=ROW(),A42+1,A42)</f>
        <v>24</v>
      </c>
      <c r="B43" s="2" t="s">
        <v>23</v>
      </c>
      <c r="C43" s="1">
        <v>124497.17</v>
      </c>
      <c r="E43" s="5" t="s">
        <v>41</v>
      </c>
      <c r="F43" s="6">
        <v>46196.4</v>
      </c>
      <c r="H43" s="7" t="str">
        <f t="shared" si="0"/>
        <v>09/015951</v>
      </c>
      <c r="I43" s="7">
        <f t="shared" si="1"/>
        <v>46196.4</v>
      </c>
    </row>
    <row r="44" spans="1:9" x14ac:dyDescent="0.25">
      <c r="A44" s="7">
        <f>IF(MATCH(B44,B$1:B44,)=ROW(),A43+1,A43)</f>
        <v>25</v>
      </c>
      <c r="B44" s="2" t="s">
        <v>24</v>
      </c>
      <c r="C44" s="1">
        <v>24993.73</v>
      </c>
      <c r="E44" s="5" t="s">
        <v>42</v>
      </c>
      <c r="F44" s="6">
        <v>147980.07</v>
      </c>
      <c r="H44" s="7" t="str">
        <f t="shared" si="0"/>
        <v>09/016168</v>
      </c>
      <c r="I44" s="7">
        <f t="shared" si="1"/>
        <v>147980.07</v>
      </c>
    </row>
    <row r="45" spans="1:9" x14ac:dyDescent="0.25">
      <c r="A45" s="7">
        <f>IF(MATCH(B45,B$1:B45,)=ROW(),A44+1,A44)</f>
        <v>25</v>
      </c>
      <c r="B45" s="2" t="s">
        <v>24</v>
      </c>
      <c r="C45" s="1">
        <v>124968.67</v>
      </c>
      <c r="E45" s="5" t="s">
        <v>43</v>
      </c>
      <c r="F45" s="6">
        <v>146594.70000000001</v>
      </c>
      <c r="H45" s="7" t="str">
        <f t="shared" si="0"/>
        <v>09/016172</v>
      </c>
      <c r="I45" s="7">
        <f t="shared" si="1"/>
        <v>146594.70000000001</v>
      </c>
    </row>
    <row r="46" spans="1:9" x14ac:dyDescent="0.25">
      <c r="A46" s="7">
        <f>IF(MATCH(B46,B$1:B46,)=ROW(),A45+1,A45)</f>
        <v>26</v>
      </c>
      <c r="B46" s="2" t="s">
        <v>25</v>
      </c>
      <c r="C46" s="1">
        <v>24833.599999999999</v>
      </c>
      <c r="E46" s="5" t="s">
        <v>44</v>
      </c>
      <c r="F46" s="6">
        <v>148922.53999999998</v>
      </c>
      <c r="H46" s="7" t="str">
        <f t="shared" si="0"/>
        <v>09/016359</v>
      </c>
      <c r="I46" s="7">
        <f t="shared" si="1"/>
        <v>148922.53999999998</v>
      </c>
    </row>
    <row r="47" spans="1:9" x14ac:dyDescent="0.25">
      <c r="A47" s="7">
        <f>IF(MATCH(B47,B$1:B47,)=ROW(),A46+1,A46)</f>
        <v>26</v>
      </c>
      <c r="B47" s="2" t="s">
        <v>25</v>
      </c>
      <c r="C47" s="1">
        <v>124168</v>
      </c>
      <c r="E47" s="5" t="s">
        <v>45</v>
      </c>
      <c r="F47" s="6">
        <v>149846.39999999999</v>
      </c>
      <c r="H47" s="7" t="str">
        <f t="shared" si="0"/>
        <v>09/016369</v>
      </c>
      <c r="I47" s="7">
        <f t="shared" si="1"/>
        <v>149846.39999999999</v>
      </c>
    </row>
    <row r="48" spans="1:9" x14ac:dyDescent="0.25">
      <c r="A48" s="7">
        <f>IF(MATCH(B48,B$1:B48,)=ROW(),A47+1,A47)</f>
        <v>27</v>
      </c>
      <c r="B48" s="2" t="s">
        <v>26</v>
      </c>
      <c r="C48" s="1">
        <v>123958.33</v>
      </c>
      <c r="E48" s="5" t="s">
        <v>46</v>
      </c>
      <c r="F48" s="6">
        <v>149727.70000000001</v>
      </c>
      <c r="H48" s="7" t="str">
        <f t="shared" si="0"/>
        <v>09/016370</v>
      </c>
      <c r="I48" s="7">
        <f t="shared" si="1"/>
        <v>149727.70000000001</v>
      </c>
    </row>
    <row r="49" spans="1:9" x14ac:dyDescent="0.25">
      <c r="A49" s="7">
        <f>IF(MATCH(B49,B$1:B49,)=ROW(),A48+1,A48)</f>
        <v>27</v>
      </c>
      <c r="B49" s="2" t="s">
        <v>26</v>
      </c>
      <c r="C49" s="1">
        <v>24791.67</v>
      </c>
      <c r="E49" s="5" t="s">
        <v>47</v>
      </c>
      <c r="F49" s="6">
        <v>149122.1</v>
      </c>
      <c r="H49" s="7" t="str">
        <f t="shared" si="0"/>
        <v>10/016451</v>
      </c>
      <c r="I49" s="7">
        <f t="shared" si="1"/>
        <v>149122.1</v>
      </c>
    </row>
    <row r="50" spans="1:9" x14ac:dyDescent="0.25">
      <c r="A50" s="7">
        <f>IF(MATCH(B50,B$1:B50,)=ROW(),A49+1,A49)</f>
        <v>28</v>
      </c>
      <c r="B50" s="2" t="s">
        <v>27</v>
      </c>
      <c r="C50" s="1">
        <v>121975</v>
      </c>
      <c r="E50" s="5" t="s">
        <v>48</v>
      </c>
      <c r="F50" s="6">
        <v>149990</v>
      </c>
      <c r="H50" s="7" t="str">
        <f t="shared" si="0"/>
        <v>10/016554</v>
      </c>
      <c r="I50" s="7">
        <f t="shared" si="1"/>
        <v>149990</v>
      </c>
    </row>
    <row r="51" spans="1:9" x14ac:dyDescent="0.25">
      <c r="A51" s="7">
        <f>IF(MATCH(B51,B$1:B51,)=ROW(),A50+1,A50)</f>
        <v>28</v>
      </c>
      <c r="B51" s="2" t="s">
        <v>27</v>
      </c>
      <c r="C51" s="1">
        <v>24395</v>
      </c>
      <c r="E51" s="5" t="s">
        <v>49</v>
      </c>
      <c r="F51" s="6">
        <v>149932.5</v>
      </c>
      <c r="H51" s="7" t="str">
        <f t="shared" si="0"/>
        <v>10/016555</v>
      </c>
      <c r="I51" s="7">
        <f t="shared" si="1"/>
        <v>149932.5</v>
      </c>
    </row>
    <row r="52" spans="1:9" x14ac:dyDescent="0.25">
      <c r="A52" s="7">
        <f>IF(MATCH(B52,B$1:B52,)=ROW(),A51+1,A51)</f>
        <v>29</v>
      </c>
      <c r="B52" s="2" t="s">
        <v>28</v>
      </c>
      <c r="C52" s="1">
        <v>2060</v>
      </c>
      <c r="E52" s="5" t="s">
        <v>50</v>
      </c>
      <c r="F52" s="6">
        <v>148447.63</v>
      </c>
      <c r="H52" s="7" t="str">
        <f t="shared" si="0"/>
        <v>10/016572</v>
      </c>
      <c r="I52" s="7">
        <f t="shared" si="1"/>
        <v>148447.63</v>
      </c>
    </row>
    <row r="53" spans="1:9" x14ac:dyDescent="0.25">
      <c r="A53" s="7">
        <f>IF(MATCH(B53,B$1:B53,)=ROW(),A52+1,A52)</f>
        <v>29</v>
      </c>
      <c r="B53" s="2" t="s">
        <v>28</v>
      </c>
      <c r="C53" s="1">
        <v>10300</v>
      </c>
      <c r="E53" s="5" t="s">
        <v>51</v>
      </c>
      <c r="F53" s="6">
        <v>149196.55000000002</v>
      </c>
      <c r="H53" s="7" t="str">
        <f t="shared" si="0"/>
        <v>10/016585</v>
      </c>
      <c r="I53" s="7">
        <f t="shared" si="1"/>
        <v>149196.55000000002</v>
      </c>
    </row>
    <row r="54" spans="1:9" x14ac:dyDescent="0.25">
      <c r="A54" s="7">
        <f>IF(MATCH(B54,B$1:B54,)=ROW(),A53+1,A53)</f>
        <v>30</v>
      </c>
      <c r="B54" s="2" t="s">
        <v>29</v>
      </c>
      <c r="C54" s="1">
        <v>1200</v>
      </c>
      <c r="E54" s="5" t="s">
        <v>52</v>
      </c>
      <c r="F54" s="6">
        <v>12207.6</v>
      </c>
      <c r="H54" s="7" t="str">
        <f t="shared" si="0"/>
        <v>10/016708</v>
      </c>
      <c r="I54" s="7">
        <f t="shared" si="1"/>
        <v>12207.6</v>
      </c>
    </row>
    <row r="55" spans="1:9" x14ac:dyDescent="0.25">
      <c r="A55" s="7">
        <f>IF(MATCH(B55,B$1:B55,)=ROW(),A54+1,A54)</f>
        <v>30</v>
      </c>
      <c r="B55" s="2" t="s">
        <v>29</v>
      </c>
      <c r="C55" s="1">
        <v>6000</v>
      </c>
      <c r="E55" s="5" t="s">
        <v>53</v>
      </c>
      <c r="F55" s="6">
        <v>149987.97999999998</v>
      </c>
      <c r="H55" s="7" t="str">
        <f t="shared" si="0"/>
        <v>10/016721</v>
      </c>
      <c r="I55" s="7">
        <f t="shared" si="1"/>
        <v>149987.97999999998</v>
      </c>
    </row>
    <row r="56" spans="1:9" x14ac:dyDescent="0.25">
      <c r="A56" s="7">
        <f>IF(MATCH(B56,B$1:B56,)=ROW(),A55+1,A55)</f>
        <v>31</v>
      </c>
      <c r="B56" s="2" t="s">
        <v>30</v>
      </c>
      <c r="C56" s="1">
        <v>124833.33</v>
      </c>
      <c r="E56" s="5" t="s">
        <v>54</v>
      </c>
      <c r="F56" s="6">
        <v>149575</v>
      </c>
      <c r="H56" s="7" t="str">
        <f t="shared" si="0"/>
        <v>10/016759</v>
      </c>
      <c r="I56" s="7">
        <f t="shared" si="1"/>
        <v>149575</v>
      </c>
    </row>
    <row r="57" spans="1:9" x14ac:dyDescent="0.25">
      <c r="A57" s="7">
        <f>IF(MATCH(B57,B$1:B57,)=ROW(),A56+1,A56)</f>
        <v>31</v>
      </c>
      <c r="B57" s="2" t="s">
        <v>30</v>
      </c>
      <c r="C57" s="1">
        <v>24966.67</v>
      </c>
      <c r="E57" s="5" t="s">
        <v>55</v>
      </c>
      <c r="F57" s="6">
        <v>148705.26</v>
      </c>
      <c r="H57" s="7" t="str">
        <f t="shared" si="0"/>
        <v>10/016840</v>
      </c>
      <c r="I57" s="7">
        <f t="shared" si="1"/>
        <v>148705.26</v>
      </c>
    </row>
    <row r="58" spans="1:9" x14ac:dyDescent="0.25">
      <c r="A58" s="7">
        <f>IF(MATCH(B58,B$1:B58,)=ROW(),A57+1,A57)</f>
        <v>32</v>
      </c>
      <c r="B58" s="2" t="s">
        <v>31</v>
      </c>
      <c r="C58" s="1">
        <v>24966.67</v>
      </c>
      <c r="E58" s="5" t="s">
        <v>56</v>
      </c>
      <c r="F58" s="6">
        <v>148898.75</v>
      </c>
      <c r="H58" s="7" t="str">
        <f t="shared" si="0"/>
        <v>10/016969</v>
      </c>
      <c r="I58" s="7">
        <f t="shared" si="1"/>
        <v>148898.75</v>
      </c>
    </row>
    <row r="59" spans="1:9" x14ac:dyDescent="0.25">
      <c r="A59" s="7">
        <f>IF(MATCH(B59,B$1:B59,)=ROW(),A58+1,A58)</f>
        <v>32</v>
      </c>
      <c r="B59" s="2" t="s">
        <v>31</v>
      </c>
      <c r="C59" s="1">
        <v>124833.33</v>
      </c>
      <c r="E59" s="5" t="s">
        <v>57</v>
      </c>
      <c r="F59" s="6">
        <v>147712.96000000002</v>
      </c>
      <c r="H59" s="7" t="str">
        <f t="shared" si="0"/>
        <v>10/016991</v>
      </c>
      <c r="I59" s="7">
        <f t="shared" si="1"/>
        <v>147712.96000000002</v>
      </c>
    </row>
    <row r="60" spans="1:9" x14ac:dyDescent="0.25">
      <c r="A60" s="7">
        <f>IF(MATCH(B60,B$1:B60,)=ROW(),A59+1,A59)</f>
        <v>33</v>
      </c>
      <c r="B60" s="2" t="s">
        <v>32</v>
      </c>
      <c r="C60" s="1">
        <v>24966.67</v>
      </c>
      <c r="E60" s="5" t="s">
        <v>61</v>
      </c>
      <c r="F60" s="6">
        <v>7873079.1700000009</v>
      </c>
      <c r="H60" s="7" t="e">
        <f t="shared" si="0"/>
        <v>#N/A</v>
      </c>
      <c r="I60" s="7">
        <f t="shared" si="1"/>
        <v>0</v>
      </c>
    </row>
    <row r="61" spans="1:9" x14ac:dyDescent="0.25">
      <c r="A61" s="7">
        <f>IF(MATCH(B61,B$1:B61,)=ROW(),A60+1,A60)</f>
        <v>33</v>
      </c>
      <c r="B61" s="2" t="s">
        <v>32</v>
      </c>
      <c r="C61" s="1">
        <v>124833.33</v>
      </c>
    </row>
    <row r="62" spans="1:9" x14ac:dyDescent="0.25">
      <c r="A62" s="7">
        <f>IF(MATCH(B62,B$1:B62,)=ROW(),A61+1,A61)</f>
        <v>34</v>
      </c>
      <c r="B62" s="2" t="s">
        <v>33</v>
      </c>
      <c r="C62" s="1">
        <v>149800</v>
      </c>
    </row>
    <row r="63" spans="1:9" x14ac:dyDescent="0.25">
      <c r="A63" s="7">
        <f>IF(MATCH(B63,B$1:B63,)=ROW(),A62+1,A62)</f>
        <v>35</v>
      </c>
      <c r="B63" s="2" t="s">
        <v>34</v>
      </c>
      <c r="C63" s="1">
        <v>76114.8</v>
      </c>
    </row>
    <row r="64" spans="1:9" x14ac:dyDescent="0.25">
      <c r="A64" s="7">
        <f>IF(MATCH(B64,B$1:B64,)=ROW(),A63+1,A63)</f>
        <v>36</v>
      </c>
      <c r="B64" s="2" t="s">
        <v>35</v>
      </c>
      <c r="C64" s="1">
        <v>13471.4</v>
      </c>
    </row>
    <row r="65" spans="1:3" x14ac:dyDescent="0.25">
      <c r="A65" s="7">
        <f>IF(MATCH(B65,B$1:B65,)=ROW(),A64+1,A64)</f>
        <v>36</v>
      </c>
      <c r="B65" s="2" t="s">
        <v>35</v>
      </c>
      <c r="C65" s="1">
        <v>67357</v>
      </c>
    </row>
    <row r="66" spans="1:3" x14ac:dyDescent="0.25">
      <c r="A66" s="7">
        <f>IF(MATCH(B66,B$1:B66,)=ROW(),A65+1,A65)</f>
        <v>37</v>
      </c>
      <c r="B66" s="2" t="s">
        <v>36</v>
      </c>
      <c r="C66" s="1">
        <v>24500</v>
      </c>
    </row>
    <row r="67" spans="1:3" x14ac:dyDescent="0.25">
      <c r="A67" s="7">
        <f>IF(MATCH(B67,B$1:B67,)=ROW(),A66+1,A66)</f>
        <v>37</v>
      </c>
      <c r="B67" s="2" t="s">
        <v>36</v>
      </c>
      <c r="C67" s="1">
        <v>122500</v>
      </c>
    </row>
    <row r="68" spans="1:3" x14ac:dyDescent="0.25">
      <c r="A68" s="7">
        <f>IF(MATCH(B68,B$1:B68,)=ROW(),A67+1,A67)</f>
        <v>38</v>
      </c>
      <c r="B68" s="2" t="s">
        <v>37</v>
      </c>
      <c r="C68" s="1">
        <v>24541.67</v>
      </c>
    </row>
    <row r="69" spans="1:3" x14ac:dyDescent="0.25">
      <c r="A69" s="7">
        <f>IF(MATCH(B69,B$1:B69,)=ROW(),A68+1,A68)</f>
        <v>38</v>
      </c>
      <c r="B69" s="2" t="s">
        <v>37</v>
      </c>
      <c r="C69" s="1">
        <v>122708.33</v>
      </c>
    </row>
    <row r="70" spans="1:3" x14ac:dyDescent="0.25">
      <c r="A70" s="7">
        <f>IF(MATCH(B70,B$1:B70,)=ROW(),A69+1,A69)</f>
        <v>39</v>
      </c>
      <c r="B70" s="2" t="s">
        <v>38</v>
      </c>
      <c r="C70" s="1">
        <v>54953.4</v>
      </c>
    </row>
    <row r="71" spans="1:3" x14ac:dyDescent="0.25">
      <c r="A71" s="7">
        <f>IF(MATCH(B71,B$1:B71,)=ROW(),A70+1,A70)</f>
        <v>40</v>
      </c>
      <c r="B71" s="2" t="s">
        <v>39</v>
      </c>
      <c r="C71" s="1">
        <v>24961.13</v>
      </c>
    </row>
    <row r="72" spans="1:3" x14ac:dyDescent="0.25">
      <c r="A72" s="7">
        <f>IF(MATCH(B72,B$1:B72,)=ROW(),A71+1,A71)</f>
        <v>40</v>
      </c>
      <c r="B72" s="2" t="s">
        <v>39</v>
      </c>
      <c r="C72" s="1">
        <v>124805.64</v>
      </c>
    </row>
    <row r="73" spans="1:3" x14ac:dyDescent="0.25">
      <c r="A73" s="7">
        <f>IF(MATCH(B73,B$1:B73,)=ROW(),A72+1,A72)</f>
        <v>41</v>
      </c>
      <c r="B73" s="2" t="s">
        <v>40</v>
      </c>
      <c r="C73" s="1">
        <v>24992.3</v>
      </c>
    </row>
    <row r="74" spans="1:3" x14ac:dyDescent="0.25">
      <c r="A74" s="7">
        <f>IF(MATCH(B74,B$1:B74,)=ROW(),A73+1,A73)</f>
        <v>41</v>
      </c>
      <c r="B74" s="2" t="s">
        <v>40</v>
      </c>
      <c r="C74" s="1">
        <v>124961.49</v>
      </c>
    </row>
    <row r="75" spans="1:3" x14ac:dyDescent="0.25">
      <c r="A75" s="7">
        <f>IF(MATCH(B75,B$1:B75,)=ROW(),A74+1,A74)</f>
        <v>42</v>
      </c>
      <c r="B75" s="2" t="s">
        <v>41</v>
      </c>
      <c r="C75" s="1">
        <v>38497</v>
      </c>
    </row>
    <row r="76" spans="1:3" x14ac:dyDescent="0.25">
      <c r="A76" s="7">
        <f>IF(MATCH(B76,B$1:B76,)=ROW(),A75+1,A75)</f>
        <v>42</v>
      </c>
      <c r="B76" s="2" t="s">
        <v>41</v>
      </c>
      <c r="C76" s="1">
        <v>7699.4</v>
      </c>
    </row>
    <row r="77" spans="1:3" x14ac:dyDescent="0.25">
      <c r="A77" s="7">
        <f>IF(MATCH(B77,B$1:B77,)=ROW(),A76+1,A76)</f>
        <v>43</v>
      </c>
      <c r="B77" s="2" t="s">
        <v>42</v>
      </c>
      <c r="C77" s="1">
        <v>24663.35</v>
      </c>
    </row>
    <row r="78" spans="1:3" x14ac:dyDescent="0.25">
      <c r="A78" s="7">
        <f>IF(MATCH(B78,B$1:B78,)=ROW(),A77+1,A77)</f>
        <v>43</v>
      </c>
      <c r="B78" s="2" t="s">
        <v>42</v>
      </c>
      <c r="C78" s="1">
        <v>123316.72</v>
      </c>
    </row>
    <row r="79" spans="1:3" x14ac:dyDescent="0.25">
      <c r="A79" s="7">
        <f>IF(MATCH(B79,B$1:B79,)=ROW(),A78+1,A78)</f>
        <v>44</v>
      </c>
      <c r="B79" s="2" t="s">
        <v>43</v>
      </c>
      <c r="C79" s="1">
        <v>122162.25</v>
      </c>
    </row>
    <row r="80" spans="1:3" x14ac:dyDescent="0.25">
      <c r="A80" s="7">
        <f>IF(MATCH(B80,B$1:B80,)=ROW(),A79+1,A79)</f>
        <v>44</v>
      </c>
      <c r="B80" s="2" t="s">
        <v>43</v>
      </c>
      <c r="C80" s="1">
        <v>24432.45</v>
      </c>
    </row>
    <row r="81" spans="1:3" x14ac:dyDescent="0.25">
      <c r="A81" s="7">
        <f>IF(MATCH(B81,B$1:B81,)=ROW(),A80+1,A80)</f>
        <v>45</v>
      </c>
      <c r="B81" s="2" t="s">
        <v>44</v>
      </c>
      <c r="C81" s="1">
        <v>124102.12</v>
      </c>
    </row>
    <row r="82" spans="1:3" x14ac:dyDescent="0.25">
      <c r="A82" s="7">
        <f>IF(MATCH(B82,B$1:B82,)=ROW(),A81+1,A81)</f>
        <v>45</v>
      </c>
      <c r="B82" s="2" t="s">
        <v>44</v>
      </c>
      <c r="C82" s="1">
        <v>24820.42</v>
      </c>
    </row>
    <row r="83" spans="1:3" x14ac:dyDescent="0.25">
      <c r="A83" s="7">
        <f>IF(MATCH(B83,B$1:B83,)=ROW(),A82+1,A82)</f>
        <v>46</v>
      </c>
      <c r="B83" s="2" t="s">
        <v>45</v>
      </c>
      <c r="C83" s="1">
        <v>124872</v>
      </c>
    </row>
    <row r="84" spans="1:3" x14ac:dyDescent="0.25">
      <c r="A84" s="7">
        <f>IF(MATCH(B84,B$1:B84,)=ROW(),A83+1,A83)</f>
        <v>46</v>
      </c>
      <c r="B84" s="2" t="s">
        <v>45</v>
      </c>
      <c r="C84" s="1">
        <v>24974.400000000001</v>
      </c>
    </row>
    <row r="85" spans="1:3" x14ac:dyDescent="0.25">
      <c r="A85" s="7">
        <f>IF(MATCH(B85,B$1:B85,)=ROW(),A84+1,A84)</f>
        <v>47</v>
      </c>
      <c r="B85" s="2" t="s">
        <v>46</v>
      </c>
      <c r="C85" s="1">
        <v>24954.62</v>
      </c>
    </row>
    <row r="86" spans="1:3" x14ac:dyDescent="0.25">
      <c r="A86" s="7">
        <f>IF(MATCH(B86,B$1:B86,)=ROW(),A85+1,A85)</f>
        <v>47</v>
      </c>
      <c r="B86" s="2" t="s">
        <v>46</v>
      </c>
      <c r="C86" s="1">
        <v>124773.08</v>
      </c>
    </row>
    <row r="87" spans="1:3" x14ac:dyDescent="0.25">
      <c r="A87" s="7">
        <f>IF(MATCH(B87,B$1:B87,)=ROW(),A86+1,A86)</f>
        <v>48</v>
      </c>
      <c r="B87" s="2" t="s">
        <v>47</v>
      </c>
      <c r="C87" s="1">
        <v>24853.68</v>
      </c>
    </row>
    <row r="88" spans="1:3" x14ac:dyDescent="0.25">
      <c r="A88" s="7">
        <f>IF(MATCH(B88,B$1:B88,)=ROW(),A87+1,A87)</f>
        <v>48</v>
      </c>
      <c r="B88" s="2" t="s">
        <v>47</v>
      </c>
      <c r="C88" s="1">
        <v>124268.42</v>
      </c>
    </row>
    <row r="89" spans="1:3" x14ac:dyDescent="0.25">
      <c r="A89" s="7">
        <f>IF(MATCH(B89,B$1:B89,)=ROW(),A88+1,A88)</f>
        <v>49</v>
      </c>
      <c r="B89" s="2" t="s">
        <v>48</v>
      </c>
      <c r="C89" s="1">
        <v>24998.33</v>
      </c>
    </row>
    <row r="90" spans="1:3" x14ac:dyDescent="0.25">
      <c r="A90" s="7">
        <f>IF(MATCH(B90,B$1:B90,)=ROW(),A89+1,A89)</f>
        <v>49</v>
      </c>
      <c r="B90" s="2" t="s">
        <v>48</v>
      </c>
      <c r="C90" s="1">
        <v>124991.67</v>
      </c>
    </row>
    <row r="91" spans="1:3" x14ac:dyDescent="0.25">
      <c r="A91" s="7">
        <f>IF(MATCH(B91,B$1:B91,)=ROW(),A90+1,A90)</f>
        <v>50</v>
      </c>
      <c r="B91" s="2" t="s">
        <v>49</v>
      </c>
      <c r="C91" s="1">
        <v>24988.75</v>
      </c>
    </row>
    <row r="92" spans="1:3" x14ac:dyDescent="0.25">
      <c r="A92" s="7">
        <f>IF(MATCH(B92,B$1:B92,)=ROW(),A91+1,A91)</f>
        <v>50</v>
      </c>
      <c r="B92" s="2" t="s">
        <v>49</v>
      </c>
      <c r="C92" s="1">
        <v>124943.75</v>
      </c>
    </row>
    <row r="93" spans="1:3" x14ac:dyDescent="0.25">
      <c r="A93" s="7">
        <f>IF(MATCH(B93,B$1:B93,)=ROW(),A92+1,A92)</f>
        <v>51</v>
      </c>
      <c r="B93" s="2" t="s">
        <v>50</v>
      </c>
      <c r="C93" s="1">
        <v>148447.63</v>
      </c>
    </row>
    <row r="94" spans="1:3" x14ac:dyDescent="0.25">
      <c r="A94" s="7">
        <f>IF(MATCH(B94,B$1:B94,)=ROW(),A93+1,A93)</f>
        <v>52</v>
      </c>
      <c r="B94" s="2" t="s">
        <v>51</v>
      </c>
      <c r="C94" s="1">
        <v>24866.09</v>
      </c>
    </row>
    <row r="95" spans="1:3" x14ac:dyDescent="0.25">
      <c r="A95" s="7">
        <f>IF(MATCH(B95,B$1:B95,)=ROW(),A94+1,A94)</f>
        <v>52</v>
      </c>
      <c r="B95" s="2" t="s">
        <v>51</v>
      </c>
      <c r="C95" s="1">
        <v>124330.46</v>
      </c>
    </row>
    <row r="96" spans="1:3" x14ac:dyDescent="0.25">
      <c r="A96" s="7">
        <f>IF(MATCH(B96,B$1:B96,)=ROW(),A95+1,A95)</f>
        <v>53</v>
      </c>
      <c r="B96" s="2" t="s">
        <v>52</v>
      </c>
      <c r="C96" s="1">
        <v>2034.6</v>
      </c>
    </row>
    <row r="97" spans="1:3" x14ac:dyDescent="0.25">
      <c r="A97" s="7">
        <f>IF(MATCH(B97,B$1:B97,)=ROW(),A96+1,A96)</f>
        <v>53</v>
      </c>
      <c r="B97" s="2" t="s">
        <v>52</v>
      </c>
      <c r="C97" s="1">
        <v>10173</v>
      </c>
    </row>
    <row r="98" spans="1:3" x14ac:dyDescent="0.25">
      <c r="A98" s="7">
        <f>IF(MATCH(B98,B$1:B98,)=ROW(),A97+1,A97)</f>
        <v>54</v>
      </c>
      <c r="B98" s="2" t="s">
        <v>53</v>
      </c>
      <c r="C98" s="1">
        <v>24998</v>
      </c>
    </row>
    <row r="99" spans="1:3" x14ac:dyDescent="0.25">
      <c r="A99" s="7">
        <f>IF(MATCH(B99,B$1:B99,)=ROW(),A98+1,A98)</f>
        <v>54</v>
      </c>
      <c r="B99" s="2" t="s">
        <v>53</v>
      </c>
      <c r="C99" s="1">
        <v>124989.98</v>
      </c>
    </row>
    <row r="100" spans="1:3" x14ac:dyDescent="0.25">
      <c r="A100" s="7">
        <f>IF(MATCH(B100,B$1:B100,)=ROW(),A99+1,A99)</f>
        <v>55</v>
      </c>
      <c r="B100" s="2" t="s">
        <v>54</v>
      </c>
      <c r="C100" s="1">
        <v>24929.17</v>
      </c>
    </row>
    <row r="101" spans="1:3" x14ac:dyDescent="0.25">
      <c r="A101" s="7">
        <f>IF(MATCH(B101,B$1:B101,)=ROW(),A100+1,A100)</f>
        <v>55</v>
      </c>
      <c r="B101" s="2" t="s">
        <v>54</v>
      </c>
      <c r="C101" s="1">
        <v>124645.83</v>
      </c>
    </row>
    <row r="102" spans="1:3" x14ac:dyDescent="0.25">
      <c r="A102" s="7">
        <f>IF(MATCH(B102,B$1:B102,)=ROW(),A101+1,A101)</f>
        <v>56</v>
      </c>
      <c r="B102" s="2" t="s">
        <v>55</v>
      </c>
      <c r="C102" s="1">
        <v>123921.05</v>
      </c>
    </row>
    <row r="103" spans="1:3" x14ac:dyDescent="0.25">
      <c r="A103" s="7">
        <f>IF(MATCH(B103,B$1:B103,)=ROW(),A102+1,A102)</f>
        <v>56</v>
      </c>
      <c r="B103" s="2" t="s">
        <v>55</v>
      </c>
      <c r="C103" s="1">
        <v>24784.21</v>
      </c>
    </row>
    <row r="104" spans="1:3" x14ac:dyDescent="0.25">
      <c r="A104" s="7">
        <f>IF(MATCH(B104,B$1:B104,)=ROW(),A103+1,A103)</f>
        <v>57</v>
      </c>
      <c r="B104" s="2" t="s">
        <v>56</v>
      </c>
      <c r="C104" s="1">
        <v>124082.29</v>
      </c>
    </row>
    <row r="105" spans="1:3" x14ac:dyDescent="0.25">
      <c r="A105" s="7">
        <f>IF(MATCH(B105,B$1:B105,)=ROW(),A104+1,A104)</f>
        <v>57</v>
      </c>
      <c r="B105" s="2" t="s">
        <v>56</v>
      </c>
      <c r="C105" s="1">
        <v>24816.46</v>
      </c>
    </row>
    <row r="106" spans="1:3" x14ac:dyDescent="0.25">
      <c r="A106" s="7">
        <f>IF(MATCH(B106,B$1:B106,)=ROW(),A105+1,A105)</f>
        <v>58</v>
      </c>
      <c r="B106" s="2" t="s">
        <v>57</v>
      </c>
      <c r="C106" s="1">
        <v>24618.83</v>
      </c>
    </row>
    <row r="107" spans="1:3" x14ac:dyDescent="0.25">
      <c r="A107" s="7">
        <f>IF(MATCH(B107,B$1:B107,)=ROW(),A106+1,A106)</f>
        <v>58</v>
      </c>
      <c r="B107" s="2" t="s">
        <v>57</v>
      </c>
      <c r="C107" s="1">
        <v>123094.13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НИУ ВШЭ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Intel</cp:lastModifiedBy>
  <dcterms:created xsi:type="dcterms:W3CDTF">2019-10-04T07:24:20Z</dcterms:created>
  <dcterms:modified xsi:type="dcterms:W3CDTF">2019-10-04T08:08:27Z</dcterms:modified>
</cp:coreProperties>
</file>