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60" i="1" l="1"/>
  <c r="H61" i="1"/>
  <c r="H62" i="1"/>
  <c r="H63" i="1"/>
  <c r="H64" i="1"/>
  <c r="H65" i="1"/>
  <c r="H66" i="1"/>
  <c r="H67" i="1"/>
  <c r="H68" i="1"/>
  <c r="H69" i="1"/>
  <c r="H70" i="1"/>
  <c r="H71" i="1"/>
  <c r="G3" i="1" a="1"/>
  <c r="G3" i="1" s="1"/>
  <c r="G2" i="1" a="1"/>
  <c r="G2" i="1" s="1"/>
  <c r="G4" i="1" l="1" a="1"/>
  <c r="G4" i="1" s="1"/>
  <c r="D2" i="1" a="1"/>
  <c r="D2" i="1" s="1"/>
  <c r="H2" i="1" l="1"/>
  <c r="G5" i="1" a="1"/>
  <c r="G5" i="1" s="1"/>
  <c r="D3" i="1" a="1"/>
  <c r="D3" i="1" s="1"/>
  <c r="H3" i="1" s="1"/>
  <c r="E2" i="1"/>
  <c r="G6" i="1" l="1" a="1"/>
  <c r="G6" i="1" s="1"/>
  <c r="E3" i="1"/>
  <c r="D4" i="1" a="1"/>
  <c r="D4" i="1" s="1"/>
  <c r="H4" i="1" s="1"/>
  <c r="E4" i="1" l="1"/>
  <c r="G7" i="1" a="1"/>
  <c r="G7" i="1" s="1"/>
  <c r="D5" i="1" a="1"/>
  <c r="D5" i="1" s="1"/>
  <c r="H5" i="1" s="1"/>
  <c r="D6" i="1" l="1" a="1"/>
  <c r="D6" i="1" s="1"/>
  <c r="H6" i="1" s="1"/>
  <c r="G8" i="1" a="1"/>
  <c r="G8" i="1" s="1"/>
  <c r="E5" i="1"/>
  <c r="D7" i="1" l="1" a="1"/>
  <c r="D7" i="1" s="1"/>
  <c r="H7" i="1" s="1"/>
  <c r="E6" i="1"/>
  <c r="G10" i="1" a="1"/>
  <c r="G10" i="1" s="1"/>
  <c r="G11" i="1" s="1" a="1"/>
  <c r="G11" i="1" s="1"/>
  <c r="G9" i="1" a="1"/>
  <c r="G9" i="1" s="1"/>
  <c r="D8" i="1" l="1" a="1"/>
  <c r="D8" i="1" s="1"/>
  <c r="H8" i="1" s="1"/>
  <c r="E7" i="1"/>
  <c r="G12" i="1" a="1"/>
  <c r="G12" i="1" s="1"/>
  <c r="G13" i="1" s="1" a="1"/>
  <c r="G13" i="1" s="1"/>
  <c r="G14" i="1" s="1" a="1"/>
  <c r="G14" i="1" s="1"/>
  <c r="G15" i="1" s="1" a="1"/>
  <c r="G15" i="1" s="1"/>
  <c r="G16" i="1" s="1" a="1"/>
  <c r="G16" i="1" s="1"/>
  <c r="G17" i="1" s="1" a="1"/>
  <c r="G17" i="1" s="1"/>
  <c r="G18" i="1" s="1" a="1"/>
  <c r="G18" i="1" s="1"/>
  <c r="G19" i="1" s="1" a="1"/>
  <c r="G19" i="1" s="1"/>
  <c r="G20" i="1" s="1" a="1"/>
  <c r="G20" i="1" s="1"/>
  <c r="G21" i="1" s="1" a="1"/>
  <c r="G21" i="1" s="1"/>
  <c r="G22" i="1" s="1" a="1"/>
  <c r="G22" i="1" s="1"/>
  <c r="G23" i="1" s="1" a="1"/>
  <c r="G23" i="1" s="1"/>
  <c r="G24" i="1" s="1" a="1"/>
  <c r="G24" i="1" s="1"/>
  <c r="G25" i="1" s="1" a="1"/>
  <c r="G25" i="1" s="1"/>
  <c r="G26" i="1" s="1" a="1"/>
  <c r="G26" i="1" s="1"/>
  <c r="G27" i="1" s="1" a="1"/>
  <c r="G27" i="1" s="1"/>
  <c r="G28" i="1" s="1" a="1"/>
  <c r="G28" i="1" s="1"/>
  <c r="G29" i="1" s="1" a="1"/>
  <c r="G29" i="1" s="1"/>
  <c r="G30" i="1" s="1" a="1"/>
  <c r="G30" i="1" s="1"/>
  <c r="G31" i="1" s="1" a="1"/>
  <c r="G31" i="1" s="1"/>
  <c r="G32" i="1" s="1" a="1"/>
  <c r="G32" i="1" s="1"/>
  <c r="G33" i="1" s="1" a="1"/>
  <c r="G33" i="1" s="1"/>
  <c r="G34" i="1" s="1" a="1"/>
  <c r="G34" i="1" s="1"/>
  <c r="G35" i="1" s="1" a="1"/>
  <c r="G35" i="1" s="1"/>
  <c r="G36" i="1" s="1" a="1"/>
  <c r="G36" i="1" s="1"/>
  <c r="G37" i="1" s="1" a="1"/>
  <c r="G37" i="1" s="1"/>
  <c r="G38" i="1" s="1" a="1"/>
  <c r="G38" i="1" s="1"/>
  <c r="G39" i="1" s="1" a="1"/>
  <c r="G39" i="1" s="1"/>
  <c r="G40" i="1" s="1" a="1"/>
  <c r="G40" i="1" s="1"/>
  <c r="G41" i="1" s="1" a="1"/>
  <c r="G41" i="1" s="1"/>
  <c r="G42" i="1" s="1" a="1"/>
  <c r="G42" i="1" s="1"/>
  <c r="G43" i="1" s="1" a="1"/>
  <c r="G43" i="1" s="1"/>
  <c r="G44" i="1" s="1" a="1"/>
  <c r="G44" i="1" s="1"/>
  <c r="G45" i="1" s="1" a="1"/>
  <c r="G45" i="1" s="1"/>
  <c r="G46" i="1" s="1" a="1"/>
  <c r="G46" i="1" s="1"/>
  <c r="G47" i="1" s="1" a="1"/>
  <c r="G47" i="1" s="1"/>
  <c r="G48" i="1" s="1" a="1"/>
  <c r="G48" i="1" s="1"/>
  <c r="G49" i="1" s="1" a="1"/>
  <c r="G49" i="1" s="1"/>
  <c r="G50" i="1" s="1" a="1"/>
  <c r="G50" i="1" s="1"/>
  <c r="G51" i="1" s="1" a="1"/>
  <c r="G51" i="1" s="1"/>
  <c r="G52" i="1" s="1" a="1"/>
  <c r="G52" i="1" s="1"/>
  <c r="D9" i="1" l="1" a="1"/>
  <c r="D9" i="1" s="1"/>
  <c r="H9" i="1" s="1"/>
  <c r="G53" i="1" a="1"/>
  <c r="G53" i="1" s="1"/>
  <c r="G54" i="1" s="1" a="1"/>
  <c r="G54" i="1" s="1"/>
  <c r="G55" i="1" s="1" a="1"/>
  <c r="G55" i="1" s="1"/>
  <c r="G56" i="1" s="1" a="1"/>
  <c r="G56" i="1" s="1"/>
  <c r="G57" i="1" s="1" a="1"/>
  <c r="G57" i="1" s="1"/>
  <c r="G58" i="1" s="1" a="1"/>
  <c r="G58" i="1" s="1"/>
  <c r="G59" i="1" s="1" a="1"/>
  <c r="G59" i="1" s="1"/>
  <c r="G60" i="1" s="1" a="1"/>
  <c r="G60" i="1" s="1"/>
  <c r="G61" i="1" s="1" a="1"/>
  <c r="G61" i="1" s="1"/>
  <c r="G62" i="1" s="1" a="1"/>
  <c r="G62" i="1" s="1"/>
  <c r="G63" i="1" s="1" a="1"/>
  <c r="G63" i="1" s="1"/>
  <c r="G64" i="1" s="1" a="1"/>
  <c r="G64" i="1" s="1"/>
  <c r="G65" i="1" s="1" a="1"/>
  <c r="G65" i="1" s="1"/>
  <c r="G66" i="1" s="1" a="1"/>
  <c r="G66" i="1" s="1"/>
  <c r="G67" i="1" s="1" a="1"/>
  <c r="G67" i="1" s="1"/>
  <c r="G68" i="1" s="1" a="1"/>
  <c r="G68" i="1" s="1"/>
  <c r="G69" i="1" s="1" a="1"/>
  <c r="G69" i="1" s="1"/>
  <c r="G70" i="1" s="1" a="1"/>
  <c r="G70" i="1" s="1"/>
  <c r="G71" i="1" s="1" a="1"/>
  <c r="G71" i="1" s="1"/>
  <c r="E8" i="1"/>
  <c r="D10" i="1" l="1" a="1"/>
  <c r="D10" i="1" s="1"/>
  <c r="H10" i="1" s="1"/>
  <c r="E9" i="1"/>
  <c r="D11" i="1" l="1" a="1"/>
  <c r="D11" i="1" s="1"/>
  <c r="H11" i="1" s="1"/>
  <c r="E10" i="1"/>
  <c r="D12" i="1" l="1" a="1"/>
  <c r="D12" i="1" s="1"/>
  <c r="H12" i="1" s="1"/>
  <c r="E11" i="1"/>
  <c r="E12" i="1" l="1"/>
  <c r="D13" i="1" a="1"/>
  <c r="D13" i="1" s="1"/>
  <c r="H13" i="1" s="1"/>
  <c r="D14" i="1" l="1" a="1"/>
  <c r="D14" i="1" s="1"/>
  <c r="H14" i="1" s="1"/>
  <c r="E13" i="1"/>
  <c r="E14" i="1" l="1"/>
  <c r="D15" i="1" a="1"/>
  <c r="D15" i="1" s="1"/>
  <c r="H15" i="1" s="1"/>
  <c r="E15" i="1" l="1"/>
  <c r="D16" i="1" a="1"/>
  <c r="D16" i="1" s="1"/>
  <c r="H16" i="1" s="1"/>
  <c r="E16" i="1" l="1"/>
  <c r="D17" i="1" a="1"/>
  <c r="D17" i="1" s="1"/>
  <c r="H17" i="1" s="1"/>
  <c r="E17" i="1" l="1"/>
  <c r="D18" i="1" a="1"/>
  <c r="D18" i="1" s="1"/>
  <c r="H18" i="1" s="1"/>
  <c r="E18" i="1" l="1"/>
  <c r="D19" i="1" a="1"/>
  <c r="D19" i="1" s="1"/>
  <c r="H19" i="1" s="1"/>
  <c r="D20" i="1" l="1" a="1"/>
  <c r="D20" i="1" s="1"/>
  <c r="H20" i="1" s="1"/>
  <c r="E19" i="1"/>
  <c r="E20" i="1" l="1"/>
  <c r="D21" i="1" a="1"/>
  <c r="D21" i="1" s="1"/>
  <c r="H21" i="1" s="1"/>
  <c r="D22" i="1" l="1" a="1"/>
  <c r="D22" i="1" s="1"/>
  <c r="H22" i="1" s="1"/>
  <c r="E21" i="1"/>
  <c r="D23" i="1" l="1" a="1"/>
  <c r="D23" i="1" s="1"/>
  <c r="H23" i="1" s="1"/>
  <c r="E22" i="1"/>
  <c r="D24" i="1" l="1" a="1"/>
  <c r="D24" i="1" s="1"/>
  <c r="H24" i="1" s="1"/>
  <c r="E23" i="1"/>
  <c r="D25" i="1" l="1" a="1"/>
  <c r="D25" i="1" s="1"/>
  <c r="H25" i="1" s="1"/>
  <c r="E24" i="1"/>
  <c r="D26" i="1" l="1" a="1"/>
  <c r="D26" i="1" s="1"/>
  <c r="H26" i="1" s="1"/>
  <c r="E25" i="1"/>
  <c r="E26" i="1" l="1"/>
  <c r="D27" i="1" a="1"/>
  <c r="D27" i="1" s="1"/>
  <c r="H27" i="1" s="1"/>
  <c r="E27" i="1" l="1"/>
  <c r="D28" i="1" a="1"/>
  <c r="D28" i="1" s="1"/>
  <c r="H28" i="1" s="1"/>
  <c r="E28" i="1" l="1"/>
  <c r="D29" i="1" a="1"/>
  <c r="D29" i="1" s="1"/>
  <c r="H29" i="1" s="1"/>
  <c r="D30" i="1" l="1" a="1"/>
  <c r="D30" i="1" s="1"/>
  <c r="H30" i="1" s="1"/>
  <c r="E29" i="1"/>
  <c r="E30" i="1" l="1"/>
  <c r="D31" i="1" a="1"/>
  <c r="D31" i="1" s="1"/>
  <c r="H31" i="1" s="1"/>
  <c r="D32" i="1" l="1" a="1"/>
  <c r="D32" i="1" s="1"/>
  <c r="H32" i="1" s="1"/>
  <c r="E31" i="1"/>
  <c r="D33" i="1" l="1" a="1"/>
  <c r="D33" i="1" s="1"/>
  <c r="H33" i="1" s="1"/>
  <c r="E32" i="1"/>
  <c r="D34" i="1" l="1" a="1"/>
  <c r="D34" i="1" s="1"/>
  <c r="H34" i="1" s="1"/>
  <c r="E33" i="1"/>
  <c r="D35" i="1" l="1" a="1"/>
  <c r="D35" i="1" s="1"/>
  <c r="H35" i="1" s="1"/>
  <c r="E34" i="1"/>
  <c r="D36" i="1" l="1" a="1"/>
  <c r="D36" i="1" s="1"/>
  <c r="H36" i="1" s="1"/>
  <c r="E35" i="1"/>
  <c r="D37" i="1" l="1" a="1"/>
  <c r="D37" i="1" s="1"/>
  <c r="H37" i="1" s="1"/>
  <c r="E36" i="1"/>
  <c r="E37" i="1" l="1"/>
  <c r="D38" i="1" a="1"/>
  <c r="D38" i="1" s="1"/>
  <c r="H38" i="1" s="1"/>
  <c r="E38" i="1" l="1"/>
  <c r="D39" i="1" a="1"/>
  <c r="D39" i="1" s="1"/>
  <c r="H39" i="1" s="1"/>
  <c r="E39" i="1" l="1"/>
  <c r="D40" i="1" a="1"/>
  <c r="D40" i="1" s="1"/>
  <c r="H40" i="1" s="1"/>
  <c r="E40" i="1" l="1"/>
  <c r="D41" i="1" a="1"/>
  <c r="D41" i="1" s="1"/>
  <c r="H41" i="1" s="1"/>
  <c r="D42" i="1" l="1" a="1"/>
  <c r="D42" i="1" s="1"/>
  <c r="H42" i="1" s="1"/>
  <c r="E41" i="1"/>
  <c r="D43" i="1" l="1" a="1"/>
  <c r="D43" i="1" s="1"/>
  <c r="H43" i="1" s="1"/>
  <c r="E42" i="1"/>
  <c r="E43" i="1" l="1"/>
  <c r="D44" i="1" a="1"/>
  <c r="D44" i="1" s="1"/>
  <c r="D45" i="1" l="1" a="1"/>
  <c r="D45" i="1" s="1"/>
  <c r="H45" i="1" s="1"/>
  <c r="H44" i="1"/>
  <c r="E44" i="1"/>
  <c r="E45" i="1" l="1"/>
  <c r="D46" i="1" a="1"/>
  <c r="D46" i="1" s="1"/>
  <c r="H46" i="1" s="1"/>
  <c r="D47" i="1" l="1" a="1"/>
  <c r="D47" i="1" s="1"/>
  <c r="H47" i="1" s="1"/>
  <c r="E46" i="1"/>
  <c r="D48" i="1" l="1" a="1"/>
  <c r="D48" i="1" s="1"/>
  <c r="H48" i="1" s="1"/>
  <c r="E47" i="1"/>
  <c r="D49" i="1" l="1" a="1"/>
  <c r="D49" i="1" s="1"/>
  <c r="H49" i="1" s="1"/>
  <c r="E48" i="1"/>
  <c r="D50" i="1" l="1" a="1"/>
  <c r="D50" i="1" s="1"/>
  <c r="H50" i="1" s="1"/>
  <c r="E49" i="1"/>
  <c r="D51" i="1" l="1" a="1"/>
  <c r="D51" i="1" s="1"/>
  <c r="H51" i="1" s="1"/>
  <c r="E50" i="1"/>
  <c r="D52" i="1" l="1" a="1"/>
  <c r="D52" i="1" s="1"/>
  <c r="H52" i="1" s="1"/>
  <c r="E51" i="1"/>
  <c r="D53" i="1" l="1" a="1"/>
  <c r="D53" i="1" s="1"/>
  <c r="H53" i="1" s="1"/>
  <c r="E52" i="1"/>
  <c r="D54" i="1" l="1" a="1"/>
  <c r="D54" i="1" s="1"/>
  <c r="H54" i="1" s="1"/>
  <c r="E53" i="1"/>
  <c r="D55" i="1" l="1" a="1"/>
  <c r="D55" i="1" s="1"/>
  <c r="H55" i="1" s="1"/>
  <c r="E54" i="1"/>
  <c r="D56" i="1" l="1" a="1"/>
  <c r="D56" i="1" s="1"/>
  <c r="H56" i="1" s="1"/>
  <c r="E55" i="1"/>
  <c r="D57" i="1" l="1" a="1"/>
  <c r="D57" i="1" s="1"/>
  <c r="H57" i="1" s="1"/>
  <c r="E56" i="1"/>
  <c r="D58" i="1" l="1" a="1"/>
  <c r="D58" i="1" s="1"/>
  <c r="H58" i="1" s="1"/>
  <c r="E57" i="1"/>
  <c r="D59" i="1" l="1" a="1"/>
  <c r="D59" i="1" s="1"/>
  <c r="H59" i="1" s="1"/>
  <c r="E58" i="1"/>
  <c r="D60" i="1" l="1" a="1"/>
  <c r="D60" i="1" s="1"/>
  <c r="E60" i="1" s="1"/>
  <c r="E59" i="1"/>
  <c r="D61" i="1" l="1" a="1"/>
  <c r="D61" i="1" s="1"/>
  <c r="E61" i="1" s="1"/>
  <c r="D62" i="1" l="1" a="1"/>
  <c r="D62" i="1" s="1"/>
  <c r="E62" i="1" s="1"/>
  <c r="D63" i="1" l="1" a="1"/>
  <c r="D63" i="1" s="1"/>
  <c r="E63" i="1" s="1"/>
  <c r="D64" i="1" l="1" a="1"/>
  <c r="D64" i="1" s="1"/>
  <c r="E64" i="1" s="1"/>
  <c r="D65" i="1" l="1" a="1"/>
  <c r="D65" i="1" s="1"/>
  <c r="E65" i="1" s="1"/>
  <c r="D66" i="1" l="1" a="1"/>
  <c r="D66" i="1" s="1"/>
  <c r="D67" i="1" s="1" a="1"/>
  <c r="D67" i="1" s="1"/>
  <c r="E66" i="1" l="1"/>
  <c r="E67" i="1"/>
  <c r="D68" i="1" a="1"/>
  <c r="D68" i="1" s="1"/>
  <c r="E68" i="1" l="1"/>
  <c r="D69" i="1" a="1"/>
  <c r="D69" i="1" s="1"/>
  <c r="E69" i="1" l="1"/>
  <c r="D70" i="1" a="1"/>
  <c r="D70" i="1" s="1"/>
  <c r="E70" i="1" l="1"/>
  <c r="D71" i="1" a="1"/>
  <c r="D71" i="1" s="1"/>
  <c r="D72" i="1" s="1" a="1"/>
  <c r="D72" i="1" s="1"/>
  <c r="E72" i="1" s="1"/>
  <c r="E71" i="1" l="1"/>
</calcChain>
</file>

<file path=xl/sharedStrings.xml><?xml version="1.0" encoding="utf-8"?>
<sst xmlns="http://schemas.openxmlformats.org/spreadsheetml/2006/main" count="108" uniqueCount="60">
  <si>
    <t>08/013991</t>
  </si>
  <si>
    <t>08/013999</t>
  </si>
  <si>
    <t>08/014041</t>
  </si>
  <si>
    <t>08/014044</t>
  </si>
  <si>
    <t>09/014426</t>
  </si>
  <si>
    <t>09/014442</t>
  </si>
  <si>
    <t>09/014445</t>
  </si>
  <si>
    <t>09/014511</t>
  </si>
  <si>
    <t>09/014512</t>
  </si>
  <si>
    <t>09/014514</t>
  </si>
  <si>
    <t>09/014516</t>
  </si>
  <si>
    <t>09/014517</t>
  </si>
  <si>
    <t>09/014609</t>
  </si>
  <si>
    <t>09/014610</t>
  </si>
  <si>
    <t>09/014612</t>
  </si>
  <si>
    <t>09/014660</t>
  </si>
  <si>
    <t>09/014661</t>
  </si>
  <si>
    <t>09/014662</t>
  </si>
  <si>
    <t>09/014670</t>
  </si>
  <si>
    <t>09/014684</t>
  </si>
  <si>
    <t>09/014685</t>
  </si>
  <si>
    <t>09/014686</t>
  </si>
  <si>
    <t>09/014687</t>
  </si>
  <si>
    <t>09/014688</t>
  </si>
  <si>
    <t>09/014705</t>
  </si>
  <si>
    <t>09/014722</t>
  </si>
  <si>
    <t>09/014787</t>
  </si>
  <si>
    <t>09/014792</t>
  </si>
  <si>
    <t>09/014809</t>
  </si>
  <si>
    <t>09/014810</t>
  </si>
  <si>
    <t>09/014819</t>
  </si>
  <si>
    <t>09/014820</t>
  </si>
  <si>
    <t>09/014821</t>
  </si>
  <si>
    <t>09/014823</t>
  </si>
  <si>
    <t>09/015773</t>
  </si>
  <si>
    <t>09/015776</t>
  </si>
  <si>
    <t>09/015915</t>
  </si>
  <si>
    <t>09/015916</t>
  </si>
  <si>
    <t>09/015918</t>
  </si>
  <si>
    <t>09/015949</t>
  </si>
  <si>
    <t>09/015950</t>
  </si>
  <si>
    <t>09/015951</t>
  </si>
  <si>
    <t>09/016168</t>
  </si>
  <si>
    <t>09/016172</t>
  </si>
  <si>
    <t>09/016359</t>
  </si>
  <si>
    <t>09/016369</t>
  </si>
  <si>
    <t>09/016370</t>
  </si>
  <si>
    <t>10/016451</t>
  </si>
  <si>
    <t>10/016554</t>
  </si>
  <si>
    <t>10/016555</t>
  </si>
  <si>
    <t>10/016572</t>
  </si>
  <si>
    <t>10/016585</t>
  </si>
  <si>
    <t>10/016708</t>
  </si>
  <si>
    <t>10/016721</t>
  </si>
  <si>
    <t>10/016759</t>
  </si>
  <si>
    <t>10/016840</t>
  </si>
  <si>
    <t>10/016969</t>
  </si>
  <si>
    <t>10/016991</t>
  </si>
  <si>
    <t>Код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</si>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</sst>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0.00;[Red]\-#\ ###\ ###\ ##0.00;"/>
  </numFmts>
  <fonts count="3" x14ac:knownFonts="1">
    <font>
      <sz val="11"/>
      <color theme="1"/>
      <name val="Calibri"/>
      <family val="2"/>
      <charset val="204"/>
      <scheme val="minor"/>
    </font>
    <font>
      <sz val="8"/>
      <color indexed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12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left"/>
    </xf>
    <xf numFmtId="0" fontId="0" fillId="0" borderId="0" xfId="0" applyFill="1"/>
    <xf numFmtId="0" fontId="0" fillId="2" borderId="0" xfId="0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workbookViewId="0">
      <selection activeCell="G1" sqref="G1"/>
    </sheetView>
  </sheetViews>
  <sheetFormatPr defaultRowHeight="15" x14ac:dyDescent="0.25"/>
  <cols>
    <col min="1" max="1" width="12" customWidth="1"/>
    <col min="2" max="2" width="10.5703125" style="3" customWidth="1"/>
    <col min="4" max="4" width="11.7109375" customWidth="1"/>
    <col min="7" max="7" width="12.42578125" customWidth="1"/>
  </cols>
  <sheetData>
    <row r="1" spans="1:8" x14ac:dyDescent="0.25">
      <c r="A1" s="2" t="s">
        <v>0</v>
      </c>
      <c r="B1" s="1">
        <v>149998.5</v>
      </c>
      <c r="D1" s="5" t="s">
        <v>58</v>
      </c>
      <c r="E1" s="5" t="s">
        <v>59</v>
      </c>
    </row>
    <row r="2" spans="1:8" x14ac:dyDescent="0.25">
      <c r="A2" s="2" t="s">
        <v>1</v>
      </c>
      <c r="B2" s="1">
        <v>122530.17</v>
      </c>
      <c r="D2" s="4" t="str">
        <f t="array" ref="D2">IFERROR(INDEX(A:A,MIN(IF(COUNTIF(D$1:D1,A$1:A$106)=0,ROW($1:$106)))),"")</f>
        <v>08/013991</v>
      </c>
      <c r="E2">
        <f>SUMIF(A:A,D2,B:B)</f>
        <v>149998.5</v>
      </c>
      <c r="G2" t="str">
        <f t="array" ref="G2">IFERROR(INDEX(A:A,MATCH(1=1,COUNTIF(G$1:G1,A$1:A$106)=0,)),"")</f>
        <v>08/013991</v>
      </c>
      <c r="H2">
        <f>IF(G2&lt;&gt;"",SUMIF(A:A,D2,B:B),"")</f>
        <v>149998.5</v>
      </c>
    </row>
    <row r="3" spans="1:8" x14ac:dyDescent="0.25">
      <c r="A3" s="2" t="s">
        <v>1</v>
      </c>
      <c r="B3" s="1">
        <v>24506.03</v>
      </c>
      <c r="D3" s="4" t="str">
        <f t="array" ref="D3">IFERROR(INDEX(A:A,MIN(IF(COUNTIF(D$1:D2,A$1:A$106)=0,ROW($1:$106)))),"")</f>
        <v>08/013999</v>
      </c>
      <c r="E3">
        <f t="shared" ref="E3:E44" si="0">SUMIF(A:A,D3,B:B)</f>
        <v>147036.20000000001</v>
      </c>
      <c r="G3" t="str">
        <f t="array" ref="G3">IFERROR(INDEX(A:A,MATCH(1=1,COUNTIF(G$1:G2,A$1:A$106)=0,)),"")</f>
        <v>08/013999</v>
      </c>
      <c r="H3">
        <f t="shared" ref="H3:H66" si="1">IF(G3&lt;&gt;"",SUMIF(A:A,D3,B:B),"")</f>
        <v>147036.20000000001</v>
      </c>
    </row>
    <row r="4" spans="1:8" x14ac:dyDescent="0.25">
      <c r="A4" s="2" t="s">
        <v>2</v>
      </c>
      <c r="B4" s="1">
        <v>24973.7</v>
      </c>
      <c r="D4" s="4" t="str">
        <f t="array" ref="D4">IFERROR(INDEX(A:A,MIN(IF(COUNTIF(D$1:D3,A$1:A$106)=0,ROW($1:$106)))),"")</f>
        <v>08/014041</v>
      </c>
      <c r="E4">
        <f t="shared" si="0"/>
        <v>149842.15</v>
      </c>
      <c r="G4" t="str">
        <f t="array" ref="G4">IFERROR(INDEX(A:A,MATCH(1=1,COUNTIF(G$1:G3,A$1:A$106)=0,)),"")</f>
        <v>08/014041</v>
      </c>
      <c r="H4">
        <f t="shared" si="1"/>
        <v>149842.15</v>
      </c>
    </row>
    <row r="5" spans="1:8" x14ac:dyDescent="0.25">
      <c r="A5" s="2" t="s">
        <v>2</v>
      </c>
      <c r="B5" s="1">
        <v>124868.45</v>
      </c>
      <c r="D5" s="4" t="str">
        <f t="array" ref="D5">IFERROR(INDEX(A:A,MIN(IF(COUNTIF(D$1:D4,A$1:A$106)=0,ROW($1:$106)))),"")</f>
        <v>08/014044</v>
      </c>
      <c r="E5">
        <f t="shared" si="0"/>
        <v>145911.04999999999</v>
      </c>
      <c r="G5" t="str">
        <f t="array" ref="G5">IFERROR(INDEX(A:A,MATCH(1=1,COUNTIF(G$1:G4,A$1:A$106)=0,)),"")</f>
        <v>08/014044</v>
      </c>
      <c r="H5">
        <f t="shared" si="1"/>
        <v>145911.04999999999</v>
      </c>
    </row>
    <row r="6" spans="1:8" x14ac:dyDescent="0.25">
      <c r="A6" s="2" t="s">
        <v>3</v>
      </c>
      <c r="B6" s="1">
        <v>24318.51</v>
      </c>
      <c r="D6" s="4" t="str">
        <f t="array" ref="D6">IFERROR(INDEX(A:A,MIN(IF(COUNTIF(D$1:D5,A$1:A$106)=0,ROW($1:$106)))),"")</f>
        <v>09/014426</v>
      </c>
      <c r="E6">
        <f t="shared" si="0"/>
        <v>133743.29999999999</v>
      </c>
      <c r="G6" t="str">
        <f t="array" ref="G6">IFERROR(INDEX(A:A,MATCH(1=1,COUNTIF(G$1:G5,A$1:A$106)=0,)),"")</f>
        <v>09/014426</v>
      </c>
      <c r="H6">
        <f t="shared" si="1"/>
        <v>133743.29999999999</v>
      </c>
    </row>
    <row r="7" spans="1:8" x14ac:dyDescent="0.25">
      <c r="A7" s="2" t="s">
        <v>3</v>
      </c>
      <c r="B7" s="1">
        <v>121592.54</v>
      </c>
      <c r="D7" s="4" t="str">
        <f t="array" ref="D7">IFERROR(INDEX(A:A,MIN(IF(COUNTIF(D$1:D6,A$1:A$106)=0,ROW($1:$106)))),"")</f>
        <v>09/014442</v>
      </c>
      <c r="E7">
        <f t="shared" si="0"/>
        <v>149060</v>
      </c>
      <c r="G7" t="str">
        <f t="array" ref="G7">IFERROR(INDEX(A:A,MATCH(1=1,COUNTIF(G$1:G6,A$1:A$106)=0,)),"")</f>
        <v>09/014442</v>
      </c>
      <c r="H7">
        <f t="shared" si="1"/>
        <v>149060</v>
      </c>
    </row>
    <row r="8" spans="1:8" x14ac:dyDescent="0.25">
      <c r="A8" s="2" t="s">
        <v>4</v>
      </c>
      <c r="B8" s="1">
        <v>22290.55</v>
      </c>
      <c r="D8" s="4" t="str">
        <f t="array" ref="D8">IFERROR(INDEX(A:A,MIN(IF(COUNTIF(D$1:D7,A$1:A$106)=0,ROW($1:$106)))),"")</f>
        <v>09/014445</v>
      </c>
      <c r="E8">
        <f t="shared" si="0"/>
        <v>149067</v>
      </c>
      <c r="G8" t="str">
        <f t="array" ref="G8">IFERROR(INDEX(A:A,MATCH(1=1,COUNTIF(G$1:G7,A$1:A$106)=0,)),"")</f>
        <v>09/014445</v>
      </c>
      <c r="H8">
        <f t="shared" si="1"/>
        <v>149067</v>
      </c>
    </row>
    <row r="9" spans="1:8" x14ac:dyDescent="0.25">
      <c r="A9" s="2" t="s">
        <v>4</v>
      </c>
      <c r="B9" s="1">
        <v>111452.75</v>
      </c>
      <c r="D9" s="4" t="str">
        <f t="array" ref="D9">IFERROR(INDEX(A:A,MIN(IF(COUNTIF(D$1:D8,A$1:A$106)=0,ROW($1:$106)))),"")</f>
        <v>09/014511</v>
      </c>
      <c r="E9">
        <f t="shared" si="0"/>
        <v>149791.70000000001</v>
      </c>
      <c r="G9" t="str">
        <f t="array" ref="G9">IFERROR(INDEX(A:A,MATCH(1=1,COUNTIF(G$1:G8,A$1:A$106)=0,)),"")</f>
        <v>09/014511</v>
      </c>
      <c r="H9">
        <f t="shared" si="1"/>
        <v>149791.70000000001</v>
      </c>
    </row>
    <row r="10" spans="1:8" x14ac:dyDescent="0.25">
      <c r="A10" s="2" t="s">
        <v>5</v>
      </c>
      <c r="B10" s="1">
        <v>24843.33</v>
      </c>
      <c r="D10" s="4" t="str">
        <f t="array" ref="D10">IFERROR(INDEX(A:A,MIN(IF(COUNTIF(D$1:D9,A$1:A$106)=0,ROW($1:$106)))),"")</f>
        <v>09/014512</v>
      </c>
      <c r="E10">
        <f t="shared" si="0"/>
        <v>149749.24</v>
      </c>
      <c r="G10" t="str">
        <f t="array" ref="G10">IFERROR(INDEX(A:A,MATCH(1=1,COUNTIF(G$1:G9,A$1:A$106)=0,)),"")</f>
        <v>09/014512</v>
      </c>
      <c r="H10">
        <f t="shared" si="1"/>
        <v>149749.24</v>
      </c>
    </row>
    <row r="11" spans="1:8" x14ac:dyDescent="0.25">
      <c r="A11" s="2" t="s">
        <v>5</v>
      </c>
      <c r="B11" s="1">
        <v>124216.67</v>
      </c>
      <c r="D11" s="4" t="str">
        <f t="array" ref="D11">IFERROR(INDEX(A:A,MIN(IF(COUNTIF(D$1:D10,A$1:A$106)=0,ROW($1:$106)))),"")</f>
        <v>09/014514</v>
      </c>
      <c r="E11">
        <f t="shared" si="0"/>
        <v>149880</v>
      </c>
      <c r="G11" t="str">
        <f t="array" ref="G11">IFERROR(INDEX(A:A,MATCH(1=1,COUNTIF(G$1:G10,A$1:A$106)=0,)),"")</f>
        <v>09/014514</v>
      </c>
      <c r="H11">
        <f t="shared" si="1"/>
        <v>149880</v>
      </c>
    </row>
    <row r="12" spans="1:8" x14ac:dyDescent="0.25">
      <c r="A12" s="2" t="s">
        <v>6</v>
      </c>
      <c r="B12" s="1">
        <v>149067</v>
      </c>
      <c r="D12" s="4" t="str">
        <f t="array" ref="D12">IFERROR(INDEX(A:A,MIN(IF(COUNTIF(D$1:D11,A$1:A$106)=0,ROW($1:$106)))),"")</f>
        <v>09/014516</v>
      </c>
      <c r="E12">
        <f t="shared" si="0"/>
        <v>148770.20000000001</v>
      </c>
      <c r="G12" t="str">
        <f t="array" ref="G12">IFERROR(INDEX(A:A,MATCH(1=1,COUNTIF(G$1:G11,A$1:A$106)=0,)),"")</f>
        <v>09/014516</v>
      </c>
      <c r="H12">
        <f t="shared" si="1"/>
        <v>148770.20000000001</v>
      </c>
    </row>
    <row r="13" spans="1:8" x14ac:dyDescent="0.25">
      <c r="A13" s="2" t="s">
        <v>7</v>
      </c>
      <c r="B13" s="1">
        <v>24965.279999999999</v>
      </c>
      <c r="D13" s="4" t="str">
        <f t="array" ref="D13">IFERROR(INDEX(A:A,MIN(IF(COUNTIF(D$1:D12,A$1:A$106)=0,ROW($1:$106)))),"")</f>
        <v>09/014517</v>
      </c>
      <c r="E13">
        <f t="shared" si="0"/>
        <v>149689.79999999999</v>
      </c>
      <c r="G13" t="str">
        <f t="array" ref="G13">IFERROR(INDEX(A:A,MATCH(1=1,COUNTIF(G$1:G12,A$1:A$106)=0,)),"")</f>
        <v>09/014517</v>
      </c>
      <c r="H13">
        <f t="shared" si="1"/>
        <v>149689.79999999999</v>
      </c>
    </row>
    <row r="14" spans="1:8" x14ac:dyDescent="0.25">
      <c r="A14" s="2" t="s">
        <v>7</v>
      </c>
      <c r="B14" s="1">
        <v>124826.42</v>
      </c>
      <c r="D14" s="4" t="str">
        <f t="array" ref="D14">IFERROR(INDEX(A:A,MIN(IF(COUNTIF(D$1:D13,A$1:A$106)=0,ROW($1:$106)))),"")</f>
        <v>09/014609</v>
      </c>
      <c r="E14">
        <f t="shared" si="0"/>
        <v>147161.79999999999</v>
      </c>
      <c r="G14" t="str">
        <f t="array" ref="G14">IFERROR(INDEX(A:A,MATCH(1=1,COUNTIF(G$1:G13,A$1:A$106)=0,)),"")</f>
        <v>09/014609</v>
      </c>
      <c r="H14">
        <f t="shared" si="1"/>
        <v>147161.79999999999</v>
      </c>
    </row>
    <row r="15" spans="1:8" x14ac:dyDescent="0.25">
      <c r="A15" s="2" t="s">
        <v>8</v>
      </c>
      <c r="B15" s="1">
        <v>124791.03</v>
      </c>
      <c r="D15" s="4" t="str">
        <f t="array" ref="D15">IFERROR(INDEX(A:A,MIN(IF(COUNTIF(D$1:D14,A$1:A$106)=0,ROW($1:$106)))),"")</f>
        <v>09/014610</v>
      </c>
      <c r="E15">
        <f t="shared" si="0"/>
        <v>149972.29999999999</v>
      </c>
      <c r="G15" t="str">
        <f t="array" ref="G15">IFERROR(INDEX(A:A,MATCH(1=1,COUNTIF(G$1:G14,A$1:A$106)=0,)),"")</f>
        <v>09/014610</v>
      </c>
      <c r="H15">
        <f t="shared" si="1"/>
        <v>149972.29999999999</v>
      </c>
    </row>
    <row r="16" spans="1:8" x14ac:dyDescent="0.25">
      <c r="A16" s="2" t="s">
        <v>8</v>
      </c>
      <c r="B16" s="1">
        <v>24958.21</v>
      </c>
      <c r="D16" s="4" t="str">
        <f t="array" ref="D16">IFERROR(INDEX(A:A,MIN(IF(COUNTIF(D$1:D15,A$1:A$106)=0,ROW($1:$106)))),"")</f>
        <v>09/014612</v>
      </c>
      <c r="E16">
        <f t="shared" si="0"/>
        <v>149292</v>
      </c>
      <c r="G16" t="str">
        <f t="array" ref="G16">IFERROR(INDEX(A:A,MATCH(1=1,COUNTIF(G$1:G15,A$1:A$106)=0,)),"")</f>
        <v>09/014612</v>
      </c>
      <c r="H16">
        <f t="shared" si="1"/>
        <v>149292</v>
      </c>
    </row>
    <row r="17" spans="1:8" x14ac:dyDescent="0.25">
      <c r="A17" s="2" t="s">
        <v>9</v>
      </c>
      <c r="B17" s="1">
        <v>149880</v>
      </c>
      <c r="D17" s="4" t="str">
        <f t="array" ref="D17">IFERROR(INDEX(A:A,MIN(IF(COUNTIF(D$1:D16,A$1:A$106)=0,ROW($1:$106)))),"")</f>
        <v>09/014660</v>
      </c>
      <c r="E17">
        <f t="shared" si="0"/>
        <v>149738.75</v>
      </c>
      <c r="G17" t="str">
        <f t="array" ref="G17">IFERROR(INDEX(A:A,MATCH(1=1,COUNTIF(G$1:G16,A$1:A$106)=0,)),"")</f>
        <v>09/014660</v>
      </c>
      <c r="H17">
        <f t="shared" si="1"/>
        <v>149738.75</v>
      </c>
    </row>
    <row r="18" spans="1:8" x14ac:dyDescent="0.25">
      <c r="A18" s="2" t="s">
        <v>10</v>
      </c>
      <c r="B18" s="1">
        <v>148770.20000000001</v>
      </c>
      <c r="D18" s="4" t="str">
        <f t="array" ref="D18">IFERROR(INDEX(A:A,MIN(IF(COUNTIF(D$1:D17,A$1:A$106)=0,ROW($1:$106)))),"")</f>
        <v>09/014661</v>
      </c>
      <c r="E18">
        <f t="shared" si="0"/>
        <v>149249.1</v>
      </c>
      <c r="G18" t="str">
        <f t="array" ref="G18">IFERROR(INDEX(A:A,MATCH(1=1,COUNTIF(G$1:G17,A$1:A$106)=0,)),"")</f>
        <v>09/014661</v>
      </c>
      <c r="H18">
        <f t="shared" si="1"/>
        <v>149249.1</v>
      </c>
    </row>
    <row r="19" spans="1:8" x14ac:dyDescent="0.25">
      <c r="A19" s="2" t="s">
        <v>11</v>
      </c>
      <c r="B19" s="1">
        <v>24948.3</v>
      </c>
      <c r="D19" s="4" t="str">
        <f t="array" ref="D19">IFERROR(INDEX(A:A,MIN(IF(COUNTIF(D$1:D18,A$1:A$106)=0,ROW($1:$106)))),"")</f>
        <v>09/014662</v>
      </c>
      <c r="E19">
        <f t="shared" si="0"/>
        <v>149804.20000000001</v>
      </c>
      <c r="G19" t="str">
        <f t="array" ref="G19">IFERROR(INDEX(A:A,MATCH(1=1,COUNTIF(G$1:G18,A$1:A$106)=0,)),"")</f>
        <v>09/014662</v>
      </c>
      <c r="H19">
        <f t="shared" si="1"/>
        <v>149804.20000000001</v>
      </c>
    </row>
    <row r="20" spans="1:8" x14ac:dyDescent="0.25">
      <c r="A20" s="2" t="s">
        <v>11</v>
      </c>
      <c r="B20" s="1">
        <v>124741.5</v>
      </c>
      <c r="D20" s="4" t="str">
        <f t="array" ref="D20">IFERROR(INDEX(A:A,MIN(IF(COUNTIF(D$1:D19,A$1:A$106)=0,ROW($1:$106)))),"")</f>
        <v>09/014670</v>
      </c>
      <c r="E20">
        <f t="shared" si="0"/>
        <v>148565.53999999998</v>
      </c>
      <c r="G20" t="str">
        <f t="array" ref="G20">IFERROR(INDEX(A:A,MATCH(1=1,COUNTIF(G$1:G19,A$1:A$106)=0,)),"")</f>
        <v>09/014670</v>
      </c>
      <c r="H20">
        <f t="shared" si="1"/>
        <v>148565.53999999998</v>
      </c>
    </row>
    <row r="21" spans="1:8" x14ac:dyDescent="0.25">
      <c r="A21" s="2" t="s">
        <v>12</v>
      </c>
      <c r="B21" s="1">
        <v>147161.79999999999</v>
      </c>
      <c r="D21" s="4" t="str">
        <f t="array" ref="D21">IFERROR(INDEX(A:A,MIN(IF(COUNTIF(D$1:D20,A$1:A$106)=0,ROW($1:$106)))),"")</f>
        <v>09/014684</v>
      </c>
      <c r="E21">
        <f t="shared" si="0"/>
        <v>149940</v>
      </c>
      <c r="G21" t="str">
        <f t="array" ref="G21">IFERROR(INDEX(A:A,MATCH(1=1,COUNTIF(G$1:G20,A$1:A$106)=0,)),"")</f>
        <v>09/014684</v>
      </c>
      <c r="H21">
        <f t="shared" si="1"/>
        <v>149940</v>
      </c>
    </row>
    <row r="22" spans="1:8" x14ac:dyDescent="0.25">
      <c r="A22" s="2" t="s">
        <v>13</v>
      </c>
      <c r="B22" s="1">
        <v>24995.38</v>
      </c>
      <c r="D22" s="4" t="str">
        <f t="array" ref="D22">IFERROR(INDEX(A:A,MIN(IF(COUNTIF(D$1:D21,A$1:A$106)=0,ROW($1:$106)))),"")</f>
        <v>09/014685</v>
      </c>
      <c r="E22">
        <f t="shared" si="0"/>
        <v>148993.24</v>
      </c>
      <c r="G22" t="str">
        <f t="array" ref="G22">IFERROR(INDEX(A:A,MATCH(1=1,COUNTIF(G$1:G21,A$1:A$106)=0,)),"")</f>
        <v>09/014685</v>
      </c>
      <c r="H22">
        <f t="shared" si="1"/>
        <v>148993.24</v>
      </c>
    </row>
    <row r="23" spans="1:8" x14ac:dyDescent="0.25">
      <c r="A23" s="2" t="s">
        <v>13</v>
      </c>
      <c r="B23" s="1">
        <v>124976.92</v>
      </c>
      <c r="D23" s="4" t="str">
        <f t="array" ref="D23">IFERROR(INDEX(A:A,MIN(IF(COUNTIF(D$1:D22,A$1:A$106)=0,ROW($1:$106)))),"")</f>
        <v>09/014686</v>
      </c>
      <c r="E23">
        <f t="shared" si="0"/>
        <v>148837.5</v>
      </c>
      <c r="G23" t="str">
        <f t="array" ref="G23">IFERROR(INDEX(A:A,MATCH(1=1,COUNTIF(G$1:G22,A$1:A$106)=0,)),"")</f>
        <v>09/014686</v>
      </c>
      <c r="H23">
        <f t="shared" si="1"/>
        <v>148837.5</v>
      </c>
    </row>
    <row r="24" spans="1:8" x14ac:dyDescent="0.25">
      <c r="A24" s="2" t="s">
        <v>14</v>
      </c>
      <c r="B24" s="1">
        <v>24882</v>
      </c>
      <c r="D24" s="4" t="str">
        <f t="array" ref="D24">IFERROR(INDEX(A:A,MIN(IF(COUNTIF(D$1:D23,A$1:A$106)=0,ROW($1:$106)))),"")</f>
        <v>09/014687</v>
      </c>
      <c r="E24">
        <f t="shared" si="0"/>
        <v>147833.70000000001</v>
      </c>
      <c r="G24" t="str">
        <f t="array" ref="G24">IFERROR(INDEX(A:A,MATCH(1=1,COUNTIF(G$1:G23,A$1:A$106)=0,)),"")</f>
        <v>09/014687</v>
      </c>
      <c r="H24">
        <f t="shared" si="1"/>
        <v>147833.70000000001</v>
      </c>
    </row>
    <row r="25" spans="1:8" x14ac:dyDescent="0.25">
      <c r="A25" s="2" t="s">
        <v>14</v>
      </c>
      <c r="B25" s="1">
        <v>124410</v>
      </c>
      <c r="D25" s="4" t="str">
        <f t="array" ref="D25">IFERROR(INDEX(A:A,MIN(IF(COUNTIF(D$1:D24,A$1:A$106)=0,ROW($1:$106)))),"")</f>
        <v>09/014688</v>
      </c>
      <c r="E25">
        <f t="shared" si="0"/>
        <v>149396.6</v>
      </c>
      <c r="G25" t="str">
        <f t="array" ref="G25">IFERROR(INDEX(A:A,MATCH(1=1,COUNTIF(G$1:G24,A$1:A$106)=0,)),"")</f>
        <v>09/014688</v>
      </c>
      <c r="H25">
        <f t="shared" si="1"/>
        <v>149396.6</v>
      </c>
    </row>
    <row r="26" spans="1:8" x14ac:dyDescent="0.25">
      <c r="A26" s="2" t="s">
        <v>15</v>
      </c>
      <c r="B26" s="1">
        <v>124782.29</v>
      </c>
      <c r="D26" s="4" t="str">
        <f t="array" ref="D26">IFERROR(INDEX(A:A,MIN(IF(COUNTIF(D$1:D25,A$1:A$106)=0,ROW($1:$106)))),"")</f>
        <v>09/014705</v>
      </c>
      <c r="E26">
        <f t="shared" si="0"/>
        <v>149962.4</v>
      </c>
      <c r="G26" t="str">
        <f t="array" ref="G26">IFERROR(INDEX(A:A,MATCH(1=1,COUNTIF(G$1:G25,A$1:A$106)=0,)),"")</f>
        <v>09/014705</v>
      </c>
      <c r="H26">
        <f t="shared" si="1"/>
        <v>149962.4</v>
      </c>
    </row>
    <row r="27" spans="1:8" x14ac:dyDescent="0.25">
      <c r="A27" s="2" t="s">
        <v>15</v>
      </c>
      <c r="B27" s="1">
        <v>24956.46</v>
      </c>
      <c r="D27" s="4" t="str">
        <f t="array" ref="D27">IFERROR(INDEX(A:A,MIN(IF(COUNTIF(D$1:D26,A$1:A$106)=0,ROW($1:$106)))),"")</f>
        <v>09/014722</v>
      </c>
      <c r="E27">
        <f t="shared" si="0"/>
        <v>149001.60000000001</v>
      </c>
      <c r="G27" t="str">
        <f t="array" ref="G27">IFERROR(INDEX(A:A,MATCH(1=1,COUNTIF(G$1:G26,A$1:A$106)=0,)),"")</f>
        <v>09/014722</v>
      </c>
      <c r="H27">
        <f t="shared" si="1"/>
        <v>149001.60000000001</v>
      </c>
    </row>
    <row r="28" spans="1:8" x14ac:dyDescent="0.25">
      <c r="A28" s="2" t="s">
        <v>16</v>
      </c>
      <c r="B28" s="1">
        <v>149249.1</v>
      </c>
      <c r="D28" s="4" t="str">
        <f t="array" ref="D28">IFERROR(INDEX(A:A,MIN(IF(COUNTIF(D$1:D27,A$1:A$106)=0,ROW($1:$106)))),"")</f>
        <v>09/014787</v>
      </c>
      <c r="E28">
        <f t="shared" si="0"/>
        <v>148750</v>
      </c>
      <c r="G28" t="str">
        <f t="array" ref="G28">IFERROR(INDEX(A:A,MATCH(1=1,COUNTIF(G$1:G27,A$1:A$106)=0,)),"")</f>
        <v>09/014787</v>
      </c>
      <c r="H28">
        <f t="shared" si="1"/>
        <v>148750</v>
      </c>
    </row>
    <row r="29" spans="1:8" x14ac:dyDescent="0.25">
      <c r="A29" s="2" t="s">
        <v>17</v>
      </c>
      <c r="B29" s="1">
        <v>24967.37</v>
      </c>
      <c r="D29" s="4" t="str">
        <f t="array" ref="D29">IFERROR(INDEX(A:A,MIN(IF(COUNTIF(D$1:D28,A$1:A$106)=0,ROW($1:$106)))),"")</f>
        <v>09/014792</v>
      </c>
      <c r="E29">
        <f t="shared" si="0"/>
        <v>146370</v>
      </c>
      <c r="G29" t="str">
        <f t="array" ref="G29">IFERROR(INDEX(A:A,MATCH(1=1,COUNTIF(G$1:G28,A$1:A$106)=0,)),"")</f>
        <v>09/014792</v>
      </c>
      <c r="H29">
        <f t="shared" si="1"/>
        <v>146370</v>
      </c>
    </row>
    <row r="30" spans="1:8" x14ac:dyDescent="0.25">
      <c r="A30" s="2" t="s">
        <v>17</v>
      </c>
      <c r="B30" s="1">
        <v>124836.83</v>
      </c>
      <c r="D30" s="4" t="str">
        <f t="array" ref="D30">IFERROR(INDEX(A:A,MIN(IF(COUNTIF(D$1:D29,A$1:A$106)=0,ROW($1:$106)))),"")</f>
        <v>09/014809</v>
      </c>
      <c r="E30">
        <f t="shared" si="0"/>
        <v>12360</v>
      </c>
      <c r="G30" t="str">
        <f t="array" ref="G30">IFERROR(INDEX(A:A,MATCH(1=1,COUNTIF(G$1:G29,A$1:A$106)=0,)),"")</f>
        <v>09/014809</v>
      </c>
      <c r="H30">
        <f t="shared" si="1"/>
        <v>12360</v>
      </c>
    </row>
    <row r="31" spans="1:8" x14ac:dyDescent="0.25">
      <c r="A31" s="2" t="s">
        <v>18</v>
      </c>
      <c r="B31" s="1">
        <v>24760.92</v>
      </c>
      <c r="D31" s="4" t="str">
        <f t="array" ref="D31">IFERROR(INDEX(A:A,MIN(IF(COUNTIF(D$1:D30,A$1:A$106)=0,ROW($1:$106)))),"")</f>
        <v>09/014810</v>
      </c>
      <c r="E31">
        <f t="shared" si="0"/>
        <v>7200</v>
      </c>
      <c r="G31" t="str">
        <f t="array" ref="G31">IFERROR(INDEX(A:A,MATCH(1=1,COUNTIF(G$1:G30,A$1:A$106)=0,)),"")</f>
        <v>09/014810</v>
      </c>
      <c r="H31">
        <f t="shared" si="1"/>
        <v>7200</v>
      </c>
    </row>
    <row r="32" spans="1:8" x14ac:dyDescent="0.25">
      <c r="A32" s="2" t="s">
        <v>18</v>
      </c>
      <c r="B32" s="1">
        <v>123804.62</v>
      </c>
      <c r="D32" s="4" t="str">
        <f t="array" ref="D32">IFERROR(INDEX(A:A,MIN(IF(COUNTIF(D$1:D31,A$1:A$106)=0,ROW($1:$106)))),"")</f>
        <v>09/014819</v>
      </c>
      <c r="E32">
        <f t="shared" si="0"/>
        <v>149800</v>
      </c>
      <c r="G32" t="str">
        <f t="array" ref="G32">IFERROR(INDEX(A:A,MATCH(1=1,COUNTIF(G$1:G31,A$1:A$106)=0,)),"")</f>
        <v>09/014819</v>
      </c>
      <c r="H32">
        <f t="shared" si="1"/>
        <v>149800</v>
      </c>
    </row>
    <row r="33" spans="1:8" x14ac:dyDescent="0.25">
      <c r="A33" s="2" t="s">
        <v>19</v>
      </c>
      <c r="B33" s="1">
        <v>24990</v>
      </c>
      <c r="D33" s="4" t="str">
        <f t="array" ref="D33">IFERROR(INDEX(A:A,MIN(IF(COUNTIF(D$1:D32,A$1:A$106)=0,ROW($1:$106)))),"")</f>
        <v>09/014820</v>
      </c>
      <c r="E33">
        <f t="shared" si="0"/>
        <v>149800</v>
      </c>
      <c r="G33" t="str">
        <f t="array" ref="G33">IFERROR(INDEX(A:A,MATCH(1=1,COUNTIF(G$1:G32,A$1:A$106)=0,)),"")</f>
        <v>09/014820</v>
      </c>
      <c r="H33">
        <f t="shared" si="1"/>
        <v>149800</v>
      </c>
    </row>
    <row r="34" spans="1:8" x14ac:dyDescent="0.25">
      <c r="A34" s="2" t="s">
        <v>19</v>
      </c>
      <c r="B34" s="1">
        <v>124950</v>
      </c>
      <c r="D34" s="4" t="str">
        <f t="array" ref="D34">IFERROR(INDEX(A:A,MIN(IF(COUNTIF(D$1:D33,A$1:A$106)=0,ROW($1:$106)))),"")</f>
        <v>09/014821</v>
      </c>
      <c r="E34">
        <f t="shared" si="0"/>
        <v>149800</v>
      </c>
      <c r="G34" t="str">
        <f t="array" ref="G34">IFERROR(INDEX(A:A,MATCH(1=1,COUNTIF(G$1:G33,A$1:A$106)=0,)),"")</f>
        <v>09/014821</v>
      </c>
      <c r="H34">
        <f t="shared" si="1"/>
        <v>149800</v>
      </c>
    </row>
    <row r="35" spans="1:8" x14ac:dyDescent="0.25">
      <c r="A35" s="2" t="s">
        <v>20</v>
      </c>
      <c r="B35" s="1">
        <v>124161.03</v>
      </c>
      <c r="D35" s="4" t="str">
        <f t="array" ref="D35">IFERROR(INDEX(A:A,MIN(IF(COUNTIF(D$1:D34,A$1:A$106)=0,ROW($1:$106)))),"")</f>
        <v>09/014823</v>
      </c>
      <c r="E35">
        <f t="shared" si="0"/>
        <v>149800</v>
      </c>
      <c r="G35" t="str">
        <f t="array" ref="G35">IFERROR(INDEX(A:A,MATCH(1=1,COUNTIF(G$1:G34,A$1:A$106)=0,)),"")</f>
        <v>09/014823</v>
      </c>
      <c r="H35">
        <f t="shared" si="1"/>
        <v>149800</v>
      </c>
    </row>
    <row r="36" spans="1:8" x14ac:dyDescent="0.25">
      <c r="A36" s="2" t="s">
        <v>20</v>
      </c>
      <c r="B36" s="1">
        <v>24832.21</v>
      </c>
      <c r="D36" s="4" t="str">
        <f t="array" ref="D36">IFERROR(INDEX(A:A,MIN(IF(COUNTIF(D$1:D35,A$1:A$106)=0,ROW($1:$106)))),"")</f>
        <v>09/015773</v>
      </c>
      <c r="E36">
        <f t="shared" si="0"/>
        <v>76114.8</v>
      </c>
      <c r="G36" t="str">
        <f t="array" ref="G36">IFERROR(INDEX(A:A,MATCH(1=1,COUNTIF(G$1:G35,A$1:A$106)=0,)),"")</f>
        <v>09/015773</v>
      </c>
      <c r="H36">
        <f t="shared" si="1"/>
        <v>76114.8</v>
      </c>
    </row>
    <row r="37" spans="1:8" x14ac:dyDescent="0.25">
      <c r="A37" s="2" t="s">
        <v>21</v>
      </c>
      <c r="B37" s="1">
        <v>124031.25</v>
      </c>
      <c r="D37" s="4" t="str">
        <f t="array" ref="D37">IFERROR(INDEX(A:A,MIN(IF(COUNTIF(D$1:D36,A$1:A$106)=0,ROW($1:$106)))),"")</f>
        <v>09/015776</v>
      </c>
      <c r="E37">
        <f t="shared" si="0"/>
        <v>80828.399999999994</v>
      </c>
      <c r="G37" t="str">
        <f t="array" ref="G37">IFERROR(INDEX(A:A,MATCH(1=1,COUNTIF(G$1:G36,A$1:A$106)=0,)),"")</f>
        <v>09/015776</v>
      </c>
      <c r="H37">
        <f t="shared" si="1"/>
        <v>80828.399999999994</v>
      </c>
    </row>
    <row r="38" spans="1:8" x14ac:dyDescent="0.25">
      <c r="A38" s="2" t="s">
        <v>21</v>
      </c>
      <c r="B38" s="1">
        <v>24806.25</v>
      </c>
      <c r="D38" s="4" t="str">
        <f t="array" ref="D38">IFERROR(INDEX(A:A,MIN(IF(COUNTIF(D$1:D37,A$1:A$106)=0,ROW($1:$106)))),"")</f>
        <v>09/015915</v>
      </c>
      <c r="E38">
        <f t="shared" si="0"/>
        <v>147000</v>
      </c>
      <c r="G38" t="str">
        <f t="array" ref="G38">IFERROR(INDEX(A:A,MATCH(1=1,COUNTIF(G$1:G37,A$1:A$106)=0,)),"")</f>
        <v>09/015915</v>
      </c>
      <c r="H38">
        <f t="shared" si="1"/>
        <v>147000</v>
      </c>
    </row>
    <row r="39" spans="1:8" x14ac:dyDescent="0.25">
      <c r="A39" s="2" t="s">
        <v>22</v>
      </c>
      <c r="B39" s="1">
        <v>24638.95</v>
      </c>
      <c r="D39" s="4" t="str">
        <f t="array" ref="D39">IFERROR(INDEX(A:A,MIN(IF(COUNTIF(D$1:D38,A$1:A$106)=0,ROW($1:$106)))),"")</f>
        <v>09/015916</v>
      </c>
      <c r="E39">
        <f t="shared" si="0"/>
        <v>147250</v>
      </c>
      <c r="G39" t="str">
        <f t="array" ref="G39">IFERROR(INDEX(A:A,MATCH(1=1,COUNTIF(G$1:G38,A$1:A$106)=0,)),"")</f>
        <v>09/015916</v>
      </c>
      <c r="H39">
        <f t="shared" si="1"/>
        <v>147250</v>
      </c>
    </row>
    <row r="40" spans="1:8" x14ac:dyDescent="0.25">
      <c r="A40" s="2" t="s">
        <v>22</v>
      </c>
      <c r="B40" s="1">
        <v>123194.75</v>
      </c>
      <c r="D40" s="4" t="str">
        <f t="array" ref="D40">IFERROR(INDEX(A:A,MIN(IF(COUNTIF(D$1:D39,A$1:A$106)=0,ROW($1:$106)))),"")</f>
        <v>09/015918</v>
      </c>
      <c r="E40">
        <f t="shared" si="0"/>
        <v>54953.4</v>
      </c>
      <c r="G40" t="str">
        <f t="array" ref="G40">IFERROR(INDEX(A:A,MATCH(1=1,COUNTIF(G$1:G39,A$1:A$106)=0,)),"")</f>
        <v>09/015918</v>
      </c>
      <c r="H40">
        <f t="shared" si="1"/>
        <v>54953.4</v>
      </c>
    </row>
    <row r="41" spans="1:8" x14ac:dyDescent="0.25">
      <c r="A41" s="2" t="s">
        <v>23</v>
      </c>
      <c r="B41" s="1">
        <v>24899.43</v>
      </c>
      <c r="D41" s="4" t="str">
        <f t="array" ref="D41">IFERROR(INDEX(A:A,MIN(IF(COUNTIF(D$1:D40,A$1:A$106)=0,ROW($1:$106)))),"")</f>
        <v>09/015949</v>
      </c>
      <c r="E41">
        <f t="shared" si="0"/>
        <v>149766.76999999999</v>
      </c>
      <c r="G41" t="str">
        <f t="array" ref="G41">IFERROR(INDEX(A:A,MATCH(1=1,COUNTIF(G$1:G40,A$1:A$106)=0,)),"")</f>
        <v>09/015949</v>
      </c>
      <c r="H41">
        <f t="shared" si="1"/>
        <v>149766.76999999999</v>
      </c>
    </row>
    <row r="42" spans="1:8" x14ac:dyDescent="0.25">
      <c r="A42" s="2" t="s">
        <v>23</v>
      </c>
      <c r="B42" s="1">
        <v>124497.17</v>
      </c>
      <c r="D42" s="4" t="str">
        <f t="array" ref="D42">IFERROR(INDEX(A:A,MIN(IF(COUNTIF(D$1:D41,A$1:A$106)=0,ROW($1:$106)))),"")</f>
        <v>09/015950</v>
      </c>
      <c r="E42">
        <f t="shared" si="0"/>
        <v>149953.79</v>
      </c>
      <c r="G42" t="str">
        <f t="array" ref="G42">IFERROR(INDEX(A:A,MATCH(1=1,COUNTIF(G$1:G41,A$1:A$106)=0,)),"")</f>
        <v>09/015950</v>
      </c>
      <c r="H42">
        <f t="shared" si="1"/>
        <v>149953.79</v>
      </c>
    </row>
    <row r="43" spans="1:8" x14ac:dyDescent="0.25">
      <c r="A43" s="2" t="s">
        <v>24</v>
      </c>
      <c r="B43" s="1">
        <v>24993.73</v>
      </c>
      <c r="D43" s="4" t="str">
        <f t="array" ref="D43">IFERROR(INDEX(A:A,MIN(IF(COUNTIF(D$1:D42,A$1:A$106)=0,ROW($1:$106)))),"")</f>
        <v>09/015951</v>
      </c>
      <c r="E43">
        <f t="shared" si="0"/>
        <v>46196.4</v>
      </c>
      <c r="G43" t="str">
        <f t="array" ref="G43">IFERROR(INDEX(A:A,MATCH(1=1,COUNTIF(G$1:G42,A$1:A$106)=0,)),"")</f>
        <v>09/015951</v>
      </c>
      <c r="H43">
        <f t="shared" si="1"/>
        <v>46196.4</v>
      </c>
    </row>
    <row r="44" spans="1:8" x14ac:dyDescent="0.25">
      <c r="A44" s="2" t="s">
        <v>24</v>
      </c>
      <c r="B44" s="1">
        <v>124968.67</v>
      </c>
      <c r="D44" s="4" t="str">
        <f t="array" ref="D44">IFERROR(INDEX(A:A,MIN(IF(COUNTIF(D$1:D43,A$1:A$106)=0,ROW($1:$106)))),"")</f>
        <v>09/016168</v>
      </c>
      <c r="E44">
        <f t="shared" si="0"/>
        <v>147980.07</v>
      </c>
      <c r="G44" t="str">
        <f t="array" ref="G44">IFERROR(INDEX(A:A,MATCH(1=1,COUNTIF(G$1:G43,A$1:A$106)=0,)),"")</f>
        <v>09/016168</v>
      </c>
      <c r="H44">
        <f t="shared" si="1"/>
        <v>147980.07</v>
      </c>
    </row>
    <row r="45" spans="1:8" x14ac:dyDescent="0.25">
      <c r="A45" s="2" t="s">
        <v>25</v>
      </c>
      <c r="B45" s="1">
        <v>24833.599999999999</v>
      </c>
      <c r="D45" s="4" t="str">
        <f t="array" ref="D45">IFERROR(INDEX(A:A,MIN(IF(COUNTIF(D$1:D44,A$1:A$106)=0,ROW($1:$106)))),"")</f>
        <v>09/016172</v>
      </c>
      <c r="E45">
        <f t="shared" ref="E45:E60" si="2">SUMIF(A:A,D45,B:B)</f>
        <v>146594.70000000001</v>
      </c>
      <c r="G45" t="str">
        <f t="array" ref="G45">IFERROR(INDEX(A:A,MATCH(1=1,COUNTIF(G$1:G44,A$1:A$106)=0,)),"")</f>
        <v>09/016172</v>
      </c>
      <c r="H45">
        <f t="shared" si="1"/>
        <v>146594.70000000001</v>
      </c>
    </row>
    <row r="46" spans="1:8" x14ac:dyDescent="0.25">
      <c r="A46" s="2" t="s">
        <v>25</v>
      </c>
      <c r="B46" s="1">
        <v>124168</v>
      </c>
      <c r="D46" s="4" t="str">
        <f t="array" ref="D46">IFERROR(INDEX(A:A,MIN(IF(COUNTIF(D$1:D45,A$1:A$106)=0,ROW($1:$106)))),"")</f>
        <v>09/016359</v>
      </c>
      <c r="E46">
        <f t="shared" si="2"/>
        <v>148922.53999999998</v>
      </c>
      <c r="G46" t="str">
        <f t="array" ref="G46">IFERROR(INDEX(A:A,MATCH(1=1,COUNTIF(G$1:G45,A$1:A$106)=0,)),"")</f>
        <v>09/016359</v>
      </c>
      <c r="H46">
        <f t="shared" si="1"/>
        <v>148922.53999999998</v>
      </c>
    </row>
    <row r="47" spans="1:8" x14ac:dyDescent="0.25">
      <c r="A47" s="2" t="s">
        <v>26</v>
      </c>
      <c r="B47" s="1">
        <v>123958.33</v>
      </c>
      <c r="D47" s="4" t="str">
        <f t="array" ref="D47">IFERROR(INDEX(A:A,MIN(IF(COUNTIF(D$1:D46,A$1:A$106)=0,ROW($1:$106)))),"")</f>
        <v>09/016369</v>
      </c>
      <c r="E47">
        <f t="shared" si="2"/>
        <v>149846.39999999999</v>
      </c>
      <c r="G47" t="str">
        <f t="array" ref="G47">IFERROR(INDEX(A:A,MATCH(1=1,COUNTIF(G$1:G46,A$1:A$106)=0,)),"")</f>
        <v>09/016369</v>
      </c>
      <c r="H47">
        <f t="shared" si="1"/>
        <v>149846.39999999999</v>
      </c>
    </row>
    <row r="48" spans="1:8" x14ac:dyDescent="0.25">
      <c r="A48" s="2" t="s">
        <v>26</v>
      </c>
      <c r="B48" s="1">
        <v>24791.67</v>
      </c>
      <c r="D48" s="4" t="str">
        <f t="array" ref="D48">IFERROR(INDEX(A:A,MIN(IF(COUNTIF(D$1:D47,A$1:A$106)=0,ROW($1:$106)))),"")</f>
        <v>09/016370</v>
      </c>
      <c r="E48">
        <f t="shared" si="2"/>
        <v>149727.70000000001</v>
      </c>
      <c r="G48" t="str">
        <f t="array" ref="G48">IFERROR(INDEX(A:A,MATCH(1=1,COUNTIF(G$1:G47,A$1:A$106)=0,)),"")</f>
        <v>09/016370</v>
      </c>
      <c r="H48">
        <f t="shared" si="1"/>
        <v>149727.70000000001</v>
      </c>
    </row>
    <row r="49" spans="1:8" x14ac:dyDescent="0.25">
      <c r="A49" s="2" t="s">
        <v>27</v>
      </c>
      <c r="B49" s="1">
        <v>121975</v>
      </c>
      <c r="D49" s="4" t="str">
        <f t="array" ref="D49">IFERROR(INDEX(A:A,MIN(IF(COUNTIF(D$1:D48,A$1:A$106)=0,ROW($1:$106)))),"")</f>
        <v>10/016451</v>
      </c>
      <c r="E49">
        <f t="shared" si="2"/>
        <v>149122.1</v>
      </c>
      <c r="G49" t="str">
        <f t="array" ref="G49">IFERROR(INDEX(A:A,MATCH(1=1,COUNTIF(G$1:G48,A$1:A$106)=0,)),"")</f>
        <v>10/016451</v>
      </c>
      <c r="H49">
        <f t="shared" si="1"/>
        <v>149122.1</v>
      </c>
    </row>
    <row r="50" spans="1:8" x14ac:dyDescent="0.25">
      <c r="A50" s="2" t="s">
        <v>27</v>
      </c>
      <c r="B50" s="1">
        <v>24395</v>
      </c>
      <c r="D50" s="4" t="str">
        <f t="array" ref="D50">IFERROR(INDEX(A:A,MIN(IF(COUNTIF(D$1:D49,A$1:A$106)=0,ROW($1:$106)))),"")</f>
        <v>10/016554</v>
      </c>
      <c r="E50">
        <f t="shared" si="2"/>
        <v>149990</v>
      </c>
      <c r="G50" t="str">
        <f t="array" ref="G50">IFERROR(INDEX(A:A,MATCH(1=1,COUNTIF(G$1:G49,A$1:A$106)=0,)),"")</f>
        <v>10/016554</v>
      </c>
      <c r="H50">
        <f t="shared" si="1"/>
        <v>149990</v>
      </c>
    </row>
    <row r="51" spans="1:8" x14ac:dyDescent="0.25">
      <c r="A51" s="2" t="s">
        <v>28</v>
      </c>
      <c r="B51" s="1">
        <v>2060</v>
      </c>
      <c r="D51" s="4" t="str">
        <f t="array" ref="D51">IFERROR(INDEX(A:A,MIN(IF(COUNTIF(D$1:D50,A$1:A$106)=0,ROW($1:$106)))),"")</f>
        <v>10/016555</v>
      </c>
      <c r="E51">
        <f t="shared" si="2"/>
        <v>149932.5</v>
      </c>
      <c r="G51" t="str">
        <f t="array" ref="G51">IFERROR(INDEX(A:A,MATCH(1=1,COUNTIF(G$1:G50,A$1:A$106)=0,)),"")</f>
        <v>10/016555</v>
      </c>
      <c r="H51">
        <f t="shared" si="1"/>
        <v>149932.5</v>
      </c>
    </row>
    <row r="52" spans="1:8" x14ac:dyDescent="0.25">
      <c r="A52" s="2" t="s">
        <v>28</v>
      </c>
      <c r="B52" s="1">
        <v>10300</v>
      </c>
      <c r="D52" s="4" t="str">
        <f t="array" ref="D52">IFERROR(INDEX(A:A,MIN(IF(COUNTIF(D$1:D51,A$1:A$106)=0,ROW($1:$106)))),"")</f>
        <v>10/016572</v>
      </c>
      <c r="E52">
        <f t="shared" si="2"/>
        <v>148447.63</v>
      </c>
      <c r="G52" t="str">
        <f t="array" ref="G52">IFERROR(INDEX(A:A,MATCH(1=1,COUNTIF(G$1:G51,A$1:A$106)=0,)),"")</f>
        <v>10/016572</v>
      </c>
      <c r="H52">
        <f t="shared" si="1"/>
        <v>148447.63</v>
      </c>
    </row>
    <row r="53" spans="1:8" x14ac:dyDescent="0.25">
      <c r="A53" s="2" t="s">
        <v>29</v>
      </c>
      <c r="B53" s="1">
        <v>1200</v>
      </c>
      <c r="D53" s="4" t="str">
        <f t="array" ref="D53">IFERROR(INDEX(A:A,MIN(IF(COUNTIF(D$1:D52,A$1:A$106)=0,ROW($1:$106)))),"")</f>
        <v>10/016585</v>
      </c>
      <c r="E53">
        <f t="shared" si="2"/>
        <v>149196.55000000002</v>
      </c>
      <c r="G53" t="str">
        <f t="array" ref="G53">IFERROR(INDEX(A:A,MATCH(1=1,COUNTIF(G$1:G52,A$1:A$106)=0,)),"")</f>
        <v>10/016585</v>
      </c>
      <c r="H53">
        <f t="shared" si="1"/>
        <v>149196.55000000002</v>
      </c>
    </row>
    <row r="54" spans="1:8" x14ac:dyDescent="0.25">
      <c r="A54" s="2" t="s">
        <v>29</v>
      </c>
      <c r="B54" s="1">
        <v>6000</v>
      </c>
      <c r="D54" s="4" t="str">
        <f t="array" ref="D54">IFERROR(INDEX(A:A,MIN(IF(COUNTIF(D$1:D53,A$1:A$106)=0,ROW($1:$106)))),"")</f>
        <v>10/016708</v>
      </c>
      <c r="E54">
        <f t="shared" si="2"/>
        <v>12207.6</v>
      </c>
      <c r="G54" t="str">
        <f t="array" ref="G54">IFERROR(INDEX(A:A,MATCH(1=1,COUNTIF(G$1:G53,A$1:A$106)=0,)),"")</f>
        <v>10/016708</v>
      </c>
      <c r="H54">
        <f t="shared" si="1"/>
        <v>12207.6</v>
      </c>
    </row>
    <row r="55" spans="1:8" x14ac:dyDescent="0.25">
      <c r="A55" s="2" t="s">
        <v>30</v>
      </c>
      <c r="B55" s="1">
        <v>124833.33</v>
      </c>
      <c r="D55" s="4" t="str">
        <f t="array" ref="D55">IFERROR(INDEX(A:A,MIN(IF(COUNTIF(D$1:D54,A$1:A$106)=0,ROW($1:$106)))),"")</f>
        <v>10/016721</v>
      </c>
      <c r="E55">
        <f t="shared" si="2"/>
        <v>149987.97999999998</v>
      </c>
      <c r="G55" t="str">
        <f t="array" ref="G55">IFERROR(INDEX(A:A,MATCH(1=1,COUNTIF(G$1:G54,A$1:A$106)=0,)),"")</f>
        <v>10/016721</v>
      </c>
      <c r="H55">
        <f t="shared" si="1"/>
        <v>149987.97999999998</v>
      </c>
    </row>
    <row r="56" spans="1:8" x14ac:dyDescent="0.25">
      <c r="A56" s="2" t="s">
        <v>30</v>
      </c>
      <c r="B56" s="1">
        <v>24966.67</v>
      </c>
      <c r="D56" s="4" t="str">
        <f t="array" ref="D56">IFERROR(INDEX(A:A,MIN(IF(COUNTIF(D$1:D55,A$1:A$106)=0,ROW($1:$106)))),"")</f>
        <v>10/016759</v>
      </c>
      <c r="E56">
        <f t="shared" si="2"/>
        <v>149575</v>
      </c>
      <c r="G56" t="str">
        <f t="array" ref="G56">IFERROR(INDEX(A:A,MATCH(1=1,COUNTIF(G$1:G55,A$1:A$106)=0,)),"")</f>
        <v>10/016759</v>
      </c>
      <c r="H56">
        <f t="shared" si="1"/>
        <v>149575</v>
      </c>
    </row>
    <row r="57" spans="1:8" x14ac:dyDescent="0.25">
      <c r="A57" s="2" t="s">
        <v>31</v>
      </c>
      <c r="B57" s="1">
        <v>24966.67</v>
      </c>
      <c r="D57" s="4" t="str">
        <f t="array" ref="D57">IFERROR(INDEX(A:A,MIN(IF(COUNTIF(D$1:D56,A$1:A$106)=0,ROW($1:$106)))),"")</f>
        <v>10/016840</v>
      </c>
      <c r="E57">
        <f t="shared" si="2"/>
        <v>148705.26</v>
      </c>
      <c r="G57" t="str">
        <f t="array" ref="G57">IFERROR(INDEX(A:A,MATCH(1=1,COUNTIF(G$1:G56,A$1:A$106)=0,)),"")</f>
        <v>10/016840</v>
      </c>
      <c r="H57">
        <f t="shared" si="1"/>
        <v>148705.26</v>
      </c>
    </row>
    <row r="58" spans="1:8" x14ac:dyDescent="0.25">
      <c r="A58" s="2" t="s">
        <v>31</v>
      </c>
      <c r="B58" s="1">
        <v>124833.33</v>
      </c>
      <c r="D58" s="4" t="str">
        <f t="array" ref="D58">IFERROR(INDEX(A:A,MIN(IF(COUNTIF(D$1:D57,A$1:A$106)=0,ROW($1:$106)))),"")</f>
        <v>10/016969</v>
      </c>
      <c r="E58">
        <f t="shared" si="2"/>
        <v>148898.75</v>
      </c>
      <c r="G58" t="str">
        <f t="array" ref="G58">IFERROR(INDEX(A:A,MATCH(1=1,COUNTIF(G$1:G57,A$1:A$106)=0,)),"")</f>
        <v>10/016969</v>
      </c>
      <c r="H58">
        <f t="shared" si="1"/>
        <v>148898.75</v>
      </c>
    </row>
    <row r="59" spans="1:8" x14ac:dyDescent="0.25">
      <c r="A59" s="2" t="s">
        <v>32</v>
      </c>
      <c r="B59" s="1">
        <v>24966.67</v>
      </c>
      <c r="D59" s="4" t="str">
        <f t="array" ref="D59">IFERROR(INDEX(A:A,MIN(IF(COUNTIF(D$1:D58,A$1:A$106)=0,ROW($1:$106)))),"")</f>
        <v>10/016991</v>
      </c>
      <c r="E59">
        <f t="shared" si="2"/>
        <v>147712.96000000002</v>
      </c>
      <c r="G59" t="str">
        <f t="array" ref="G59">IFERROR(INDEX(A:A,MATCH(1=1,COUNTIF(G$1:G58,A$1:A$106)=0,)),"")</f>
        <v>10/016991</v>
      </c>
      <c r="H59">
        <f t="shared" si="1"/>
        <v>147712.96000000002</v>
      </c>
    </row>
    <row r="60" spans="1:8" x14ac:dyDescent="0.25">
      <c r="A60" s="2" t="s">
        <v>32</v>
      </c>
      <c r="B60" s="1">
        <v>124833.33</v>
      </c>
      <c r="D60" s="4" t="str">
        <f t="array" ref="D60">IFERROR(INDEX(A:A,MIN(IF(COUNTIF(D$1:D59,A$1:A$106)=0,ROW($1:$106)))),"")</f>
        <v>08/013991</v>
      </c>
      <c r="E60">
        <f t="shared" si="2"/>
        <v>149998.5</v>
      </c>
      <c r="G60" t="str">
        <f t="array" ref="G60">IFERROR(INDEX(A:A,MATCH(1=1,COUNTIF(G$1:G59,A$1:A$106)=0,)),"")</f>
        <v/>
      </c>
      <c r="H60" t="str">
        <f t="shared" si="1"/>
        <v/>
      </c>
    </row>
    <row r="61" spans="1:8" x14ac:dyDescent="0.25">
      <c r="A61" s="2" t="s">
        <v>33</v>
      </c>
      <c r="B61" s="1">
        <v>149800</v>
      </c>
      <c r="D61" s="4" t="str">
        <f t="array" ref="D61">IFERROR(INDEX(A:A,MIN(IF(COUNTIF(D$1:D60,A$1:A$106)=0,ROW($1:$106)))),"")</f>
        <v>08/013991</v>
      </c>
      <c r="E61">
        <f t="shared" ref="E61:E71" si="3">SUMIF(A:A,D61,B:B)</f>
        <v>149998.5</v>
      </c>
      <c r="G61" t="str">
        <f t="array" ref="G61">IFERROR(INDEX(A:A,MATCH(1=1,COUNTIF(G$1:G60,A$1:A$106)=0,)),"")</f>
        <v/>
      </c>
      <c r="H61" t="str">
        <f t="shared" si="1"/>
        <v/>
      </c>
    </row>
    <row r="62" spans="1:8" x14ac:dyDescent="0.25">
      <c r="A62" s="2" t="s">
        <v>34</v>
      </c>
      <c r="B62" s="1">
        <v>76114.8</v>
      </c>
      <c r="D62" s="4" t="str">
        <f t="array" ref="D62">IFERROR(INDEX(A:A,MIN(IF(COUNTIF(D$1:D61,A$1:A$106)=0,ROW($1:$106)))),"")</f>
        <v>08/013991</v>
      </c>
      <c r="E62">
        <f t="shared" si="3"/>
        <v>149998.5</v>
      </c>
      <c r="G62" t="str">
        <f t="array" ref="G62">IFERROR(INDEX(A:A,MATCH(1=1,COUNTIF(G$1:G61,A$1:A$106)=0,)),"")</f>
        <v/>
      </c>
      <c r="H62" t="str">
        <f t="shared" si="1"/>
        <v/>
      </c>
    </row>
    <row r="63" spans="1:8" x14ac:dyDescent="0.25">
      <c r="A63" s="2" t="s">
        <v>35</v>
      </c>
      <c r="B63" s="1">
        <v>13471.4</v>
      </c>
      <c r="D63" s="4" t="str">
        <f t="array" ref="D63">IFERROR(INDEX(A:A,MIN(IF(COUNTIF(D$1:D62,A$1:A$106)=0,ROW($1:$106)))),"")</f>
        <v>08/013991</v>
      </c>
      <c r="E63">
        <f t="shared" si="3"/>
        <v>149998.5</v>
      </c>
      <c r="G63" t="str">
        <f t="array" ref="G63">IFERROR(INDEX(A:A,MATCH(1=1,COUNTIF(G$1:G62,A$1:A$106)=0,)),"")</f>
        <v/>
      </c>
      <c r="H63" t="str">
        <f t="shared" si="1"/>
        <v/>
      </c>
    </row>
    <row r="64" spans="1:8" x14ac:dyDescent="0.25">
      <c r="A64" s="2" t="s">
        <v>35</v>
      </c>
      <c r="B64" s="1">
        <v>67357</v>
      </c>
      <c r="D64" s="4" t="str">
        <f t="array" ref="D64">IFERROR(INDEX(A:A,MIN(IF(COUNTIF(D$1:D63,A$1:A$106)=0,ROW($1:$106)))),"")</f>
        <v>08/013991</v>
      </c>
      <c r="E64">
        <f t="shared" si="3"/>
        <v>149998.5</v>
      </c>
      <c r="G64" t="str">
        <f t="array" ref="G64">IFERROR(INDEX(A:A,MATCH(1=1,COUNTIF(G$1:G63,A$1:A$106)=0,)),"")</f>
        <v/>
      </c>
      <c r="H64" t="str">
        <f t="shared" si="1"/>
        <v/>
      </c>
    </row>
    <row r="65" spans="1:8" x14ac:dyDescent="0.25">
      <c r="A65" s="2" t="s">
        <v>36</v>
      </c>
      <c r="B65" s="1">
        <v>24500</v>
      </c>
      <c r="D65" s="4" t="str">
        <f t="array" ref="D65">IFERROR(INDEX(A:A,MIN(IF(COUNTIF(D$1:D64,A$1:A$106)=0,ROW($1:$106)))),"")</f>
        <v>08/013991</v>
      </c>
      <c r="E65">
        <f t="shared" si="3"/>
        <v>149998.5</v>
      </c>
      <c r="G65" t="str">
        <f t="array" ref="G65">IFERROR(INDEX(A:A,MATCH(1=1,COUNTIF(G$1:G64,A$1:A$106)=0,)),"")</f>
        <v/>
      </c>
      <c r="H65" t="str">
        <f t="shared" si="1"/>
        <v/>
      </c>
    </row>
    <row r="66" spans="1:8" x14ac:dyDescent="0.25">
      <c r="A66" s="2" t="s">
        <v>36</v>
      </c>
      <c r="B66" s="1">
        <v>122500</v>
      </c>
      <c r="D66" s="4" t="str">
        <f t="array" ref="D66">IFERROR(INDEX(A:A,MIN(IF(COUNTIF(D$1:D65,A$1:A$106)=0,ROW($1:$106)))),"")</f>
        <v>08/013991</v>
      </c>
      <c r="E66">
        <f t="shared" si="3"/>
        <v>149998.5</v>
      </c>
      <c r="G66" t="str">
        <f t="array" ref="G66">IFERROR(INDEX(A:A,MATCH(1=1,COUNTIF(G$1:G65,A$1:A$106)=0,)),"")</f>
        <v/>
      </c>
      <c r="H66" t="str">
        <f t="shared" si="1"/>
        <v/>
      </c>
    </row>
    <row r="67" spans="1:8" x14ac:dyDescent="0.25">
      <c r="A67" s="2" t="s">
        <v>37</v>
      </c>
      <c r="B67" s="1">
        <v>24541.67</v>
      </c>
      <c r="D67" s="4" t="str">
        <f t="array" ref="D67">IFERROR(INDEX(A:A,MIN(IF(COUNTIF(D$1:D66,A$1:A$106)=0,ROW($1:$106)))),"")</f>
        <v>08/013991</v>
      </c>
      <c r="E67">
        <f t="shared" si="3"/>
        <v>149998.5</v>
      </c>
      <c r="G67" t="str">
        <f t="array" ref="G67">IFERROR(INDEX(A:A,MATCH(1=1,COUNTIF(G$1:G66,A$1:A$106)=0,)),"")</f>
        <v/>
      </c>
      <c r="H67" t="str">
        <f t="shared" ref="H67:H71" si="4">IF(G67&lt;&gt;"",SUMIF(A:A,D67,B:B),"")</f>
        <v/>
      </c>
    </row>
    <row r="68" spans="1:8" x14ac:dyDescent="0.25">
      <c r="A68" s="2" t="s">
        <v>37</v>
      </c>
      <c r="B68" s="1">
        <v>122708.33</v>
      </c>
      <c r="D68" s="4" t="str">
        <f t="array" ref="D68">IFERROR(INDEX(A:A,MIN(IF(COUNTIF(D$1:D67,A$1:A$106)=0,ROW($1:$106)))),"")</f>
        <v>08/013991</v>
      </c>
      <c r="E68">
        <f t="shared" si="3"/>
        <v>149998.5</v>
      </c>
      <c r="G68" t="str">
        <f t="array" ref="G68">IFERROR(INDEX(A:A,MATCH(1=1,COUNTIF(G$1:G67,A$1:A$106)=0,)),"")</f>
        <v/>
      </c>
      <c r="H68" t="str">
        <f t="shared" si="4"/>
        <v/>
      </c>
    </row>
    <row r="69" spans="1:8" x14ac:dyDescent="0.25">
      <c r="A69" s="2" t="s">
        <v>38</v>
      </c>
      <c r="B69" s="1">
        <v>54953.4</v>
      </c>
      <c r="D69" s="4" t="str">
        <f t="array" ref="D69">IFERROR(INDEX(A:A,MIN(IF(COUNTIF(D$1:D68,A$1:A$106)=0,ROW($1:$106)))),"")</f>
        <v>08/013991</v>
      </c>
      <c r="E69">
        <f t="shared" si="3"/>
        <v>149998.5</v>
      </c>
      <c r="G69" t="str">
        <f t="array" ref="G69">IFERROR(INDEX(A:A,MATCH(1=1,COUNTIF(G$1:G68,A$1:A$106)=0,)),"")</f>
        <v/>
      </c>
      <c r="H69" t="str">
        <f t="shared" si="4"/>
        <v/>
      </c>
    </row>
    <row r="70" spans="1:8" x14ac:dyDescent="0.25">
      <c r="A70" s="2" t="s">
        <v>39</v>
      </c>
      <c r="B70" s="1">
        <v>24961.13</v>
      </c>
      <c r="D70" s="4" t="str">
        <f t="array" ref="D70">IFERROR(INDEX(A:A,MIN(IF(COUNTIF(D$1:D69,A$1:A$106)=0,ROW($1:$106)))),"")</f>
        <v>08/013991</v>
      </c>
      <c r="E70">
        <f t="shared" si="3"/>
        <v>149998.5</v>
      </c>
      <c r="G70" t="str">
        <f t="array" ref="G70">IFERROR(INDEX(A:A,MATCH(1=1,COUNTIF(G$1:G69,A$1:A$106)=0,)),"")</f>
        <v/>
      </c>
      <c r="H70" t="str">
        <f t="shared" si="4"/>
        <v/>
      </c>
    </row>
    <row r="71" spans="1:8" x14ac:dyDescent="0.25">
      <c r="A71" s="2" t="s">
        <v>39</v>
      </c>
      <c r="B71" s="1">
        <v>124805.64</v>
      </c>
      <c r="D71" s="4" t="str">
        <f t="array" ref="D71">IFERROR(INDEX(A:A,MIN(IF(COUNTIF(D$1:D70,A$1:A$106)=0,ROW($1:$106)))),"")</f>
        <v>08/013991</v>
      </c>
      <c r="E71">
        <f t="shared" si="3"/>
        <v>149998.5</v>
      </c>
      <c r="G71" t="str">
        <f t="array" ref="G71">IFERROR(INDEX(A:A,MATCH(1=1,COUNTIF(G$1:G70,A$1:A$106)=0,)),"")</f>
        <v/>
      </c>
      <c r="H71" t="str">
        <f t="shared" si="4"/>
        <v/>
      </c>
    </row>
    <row r="72" spans="1:8" x14ac:dyDescent="0.25">
      <c r="A72" s="2" t="s">
        <v>40</v>
      </c>
      <c r="B72" s="1">
        <v>24992.3</v>
      </c>
      <c r="D72" s="4" t="str">
        <f t="array" ref="D72">IFERROR(INDEX(A:A,MIN(IF(COUNTIF(D$1:D71,A$1:A$106)=0,ROW($1:$106)))),"")</f>
        <v>08/013991</v>
      </c>
      <c r="E72">
        <f t="shared" ref="E72" si="5">SUMIF(A:A,D72,B:B)</f>
        <v>149998.5</v>
      </c>
    </row>
    <row r="73" spans="1:8" x14ac:dyDescent="0.25">
      <c r="A73" s="2" t="s">
        <v>40</v>
      </c>
      <c r="B73" s="1">
        <v>124961.49</v>
      </c>
    </row>
    <row r="74" spans="1:8" x14ac:dyDescent="0.25">
      <c r="A74" s="2" t="s">
        <v>41</v>
      </c>
      <c r="B74" s="1">
        <v>38497</v>
      </c>
    </row>
    <row r="75" spans="1:8" x14ac:dyDescent="0.25">
      <c r="A75" s="2" t="s">
        <v>41</v>
      </c>
      <c r="B75" s="1">
        <v>7699.4</v>
      </c>
    </row>
    <row r="76" spans="1:8" x14ac:dyDescent="0.25">
      <c r="A76" s="2" t="s">
        <v>42</v>
      </c>
      <c r="B76" s="1">
        <v>24663.35</v>
      </c>
    </row>
    <row r="77" spans="1:8" x14ac:dyDescent="0.25">
      <c r="A77" s="2" t="s">
        <v>42</v>
      </c>
      <c r="B77" s="1">
        <v>123316.72</v>
      </c>
    </row>
    <row r="78" spans="1:8" x14ac:dyDescent="0.25">
      <c r="A78" s="2" t="s">
        <v>43</v>
      </c>
      <c r="B78" s="1">
        <v>122162.25</v>
      </c>
    </row>
    <row r="79" spans="1:8" x14ac:dyDescent="0.25">
      <c r="A79" s="2" t="s">
        <v>43</v>
      </c>
      <c r="B79" s="1">
        <v>24432.45</v>
      </c>
    </row>
    <row r="80" spans="1:8" x14ac:dyDescent="0.25">
      <c r="A80" s="2" t="s">
        <v>44</v>
      </c>
      <c r="B80" s="1">
        <v>124102.12</v>
      </c>
    </row>
    <row r="81" spans="1:2" x14ac:dyDescent="0.25">
      <c r="A81" s="2" t="s">
        <v>44</v>
      </c>
      <c r="B81" s="1">
        <v>24820.42</v>
      </c>
    </row>
    <row r="82" spans="1:2" x14ac:dyDescent="0.25">
      <c r="A82" s="2" t="s">
        <v>45</v>
      </c>
      <c r="B82" s="1">
        <v>124872</v>
      </c>
    </row>
    <row r="83" spans="1:2" x14ac:dyDescent="0.25">
      <c r="A83" s="2" t="s">
        <v>45</v>
      </c>
      <c r="B83" s="1">
        <v>24974.400000000001</v>
      </c>
    </row>
    <row r="84" spans="1:2" x14ac:dyDescent="0.25">
      <c r="A84" s="2" t="s">
        <v>46</v>
      </c>
      <c r="B84" s="1">
        <v>24954.62</v>
      </c>
    </row>
    <row r="85" spans="1:2" x14ac:dyDescent="0.25">
      <c r="A85" s="2" t="s">
        <v>46</v>
      </c>
      <c r="B85" s="1">
        <v>124773.08</v>
      </c>
    </row>
    <row r="86" spans="1:2" x14ac:dyDescent="0.25">
      <c r="A86" s="2" t="s">
        <v>47</v>
      </c>
      <c r="B86" s="1">
        <v>24853.68</v>
      </c>
    </row>
    <row r="87" spans="1:2" x14ac:dyDescent="0.25">
      <c r="A87" s="2" t="s">
        <v>47</v>
      </c>
      <c r="B87" s="1">
        <v>124268.42</v>
      </c>
    </row>
    <row r="88" spans="1:2" x14ac:dyDescent="0.25">
      <c r="A88" s="2" t="s">
        <v>48</v>
      </c>
      <c r="B88" s="1">
        <v>24998.33</v>
      </c>
    </row>
    <row r="89" spans="1:2" x14ac:dyDescent="0.25">
      <c r="A89" s="2" t="s">
        <v>48</v>
      </c>
      <c r="B89" s="1">
        <v>124991.67</v>
      </c>
    </row>
    <row r="90" spans="1:2" x14ac:dyDescent="0.25">
      <c r="A90" s="2" t="s">
        <v>49</v>
      </c>
      <c r="B90" s="1">
        <v>24988.75</v>
      </c>
    </row>
    <row r="91" spans="1:2" x14ac:dyDescent="0.25">
      <c r="A91" s="2" t="s">
        <v>49</v>
      </c>
      <c r="B91" s="1">
        <v>124943.75</v>
      </c>
    </row>
    <row r="92" spans="1:2" x14ac:dyDescent="0.25">
      <c r="A92" s="2" t="s">
        <v>50</v>
      </c>
      <c r="B92" s="1">
        <v>148447.63</v>
      </c>
    </row>
    <row r="93" spans="1:2" x14ac:dyDescent="0.25">
      <c r="A93" s="2" t="s">
        <v>51</v>
      </c>
      <c r="B93" s="1">
        <v>24866.09</v>
      </c>
    </row>
    <row r="94" spans="1:2" x14ac:dyDescent="0.25">
      <c r="A94" s="2" t="s">
        <v>51</v>
      </c>
      <c r="B94" s="1">
        <v>124330.46</v>
      </c>
    </row>
    <row r="95" spans="1:2" x14ac:dyDescent="0.25">
      <c r="A95" s="2" t="s">
        <v>52</v>
      </c>
      <c r="B95" s="1">
        <v>2034.6</v>
      </c>
    </row>
    <row r="96" spans="1:2" x14ac:dyDescent="0.25">
      <c r="A96" s="2" t="s">
        <v>52</v>
      </c>
      <c r="B96" s="1">
        <v>10173</v>
      </c>
    </row>
    <row r="97" spans="1:2" x14ac:dyDescent="0.25">
      <c r="A97" s="2" t="s">
        <v>53</v>
      </c>
      <c r="B97" s="1">
        <v>24998</v>
      </c>
    </row>
    <row r="98" spans="1:2" x14ac:dyDescent="0.25">
      <c r="A98" s="2" t="s">
        <v>53</v>
      </c>
      <c r="B98" s="1">
        <v>124989.98</v>
      </c>
    </row>
    <row r="99" spans="1:2" x14ac:dyDescent="0.25">
      <c r="A99" s="2" t="s">
        <v>54</v>
      </c>
      <c r="B99" s="1">
        <v>24929.17</v>
      </c>
    </row>
    <row r="100" spans="1:2" x14ac:dyDescent="0.25">
      <c r="A100" s="2" t="s">
        <v>54</v>
      </c>
      <c r="B100" s="1">
        <v>124645.83</v>
      </c>
    </row>
    <row r="101" spans="1:2" x14ac:dyDescent="0.25">
      <c r="A101" s="2" t="s">
        <v>55</v>
      </c>
      <c r="B101" s="1">
        <v>123921.05</v>
      </c>
    </row>
    <row r="102" spans="1:2" x14ac:dyDescent="0.25">
      <c r="A102" s="2" t="s">
        <v>55</v>
      </c>
      <c r="B102" s="1">
        <v>24784.21</v>
      </c>
    </row>
    <row r="103" spans="1:2" x14ac:dyDescent="0.25">
      <c r="A103" s="2" t="s">
        <v>56</v>
      </c>
      <c r="B103" s="1">
        <v>124082.29</v>
      </c>
    </row>
    <row r="104" spans="1:2" x14ac:dyDescent="0.25">
      <c r="A104" s="2" t="s">
        <v>56</v>
      </c>
      <c r="B104" s="1">
        <v>24816.46</v>
      </c>
    </row>
    <row r="105" spans="1:2" x14ac:dyDescent="0.25">
      <c r="A105" s="2" t="s">
        <v>57</v>
      </c>
      <c r="B105" s="1">
        <v>24618.83</v>
      </c>
    </row>
    <row r="106" spans="1:2" x14ac:dyDescent="0.25">
      <c r="A106" s="2" t="s">
        <v>57</v>
      </c>
      <c r="B106" s="1">
        <v>123094.13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НИУ ВШЭ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Michael Bliznuk</cp:lastModifiedBy>
  <dcterms:created xsi:type="dcterms:W3CDTF">2019-10-04T07:24:20Z</dcterms:created>
  <dcterms:modified xsi:type="dcterms:W3CDTF">2019-10-05T06:02:43Z</dcterms:modified>
</cp:coreProperties>
</file>