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415" yWindow="60" windowWidth="10455" windowHeight="124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"/>
  <c r="C16"/>
  <c r="B16"/>
  <c r="B15"/>
  <c r="A16"/>
  <c r="A15"/>
</calcChain>
</file>

<file path=xl/sharedStrings.xml><?xml version="1.0" encoding="utf-8"?>
<sst xmlns="http://schemas.openxmlformats.org/spreadsheetml/2006/main" count="3" uniqueCount="3">
  <si>
    <t>Дентин</t>
  </si>
  <si>
    <t>Эмаль</t>
  </si>
  <si>
    <t>Hap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</si>
</sst>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K</a:t>
            </a:r>
            <a:r>
              <a:rPr lang="en-US" baseline="-25000"/>
              <a:t>IC</a:t>
            </a:r>
            <a:endParaRPr lang="ru-RU" baseline="-25000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Лист1!$A$19</c:f>
              <c:strCache>
                <c:ptCount val="1"/>
                <c:pt idx="0">
                  <c:v>Дентин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0.59722222222222199"/>
                </c:manualLayout>
              </c:layout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Лист1!$A$16:$C$16</c:f>
                <c:numCache>
                  <c:formatCode>General</c:formatCode>
                  <c:ptCount val="3"/>
                  <c:pt idx="0">
                    <c:v>0.66072928405905362</c:v>
                  </c:pt>
                  <c:pt idx="1">
                    <c:v>0.52765831316728551</c:v>
                  </c:pt>
                  <c:pt idx="2">
                    <c:v>0.39072582032246927</c:v>
                  </c:pt>
                </c:numCache>
              </c:numRef>
            </c:plus>
            <c:minus>
              <c:numRef>
                <c:f>Лист1!$A$16:$C$16</c:f>
                <c:numCache>
                  <c:formatCode>General</c:formatCode>
                  <c:ptCount val="3"/>
                  <c:pt idx="0">
                    <c:v>0.66072928405905362</c:v>
                  </c:pt>
                  <c:pt idx="1">
                    <c:v>0.52765831316728551</c:v>
                  </c:pt>
                  <c:pt idx="2">
                    <c:v>0.39072582032246927</c:v>
                  </c:pt>
                </c:numCache>
              </c:numRef>
            </c:minus>
          </c:errBars>
          <c:cat>
            <c:strRef>
              <c:f>Лист1!$A$19:$C$19</c:f>
              <c:strCache>
                <c:ptCount val="3"/>
                <c:pt idx="0">
                  <c:v>Дентин</c:v>
                </c:pt>
                <c:pt idx="1">
                  <c:v>Эмаль</c:v>
                </c:pt>
                <c:pt idx="2">
                  <c:v>Hap</c:v>
                </c:pt>
              </c:strCache>
            </c:strRef>
          </c:cat>
          <c:val>
            <c:numRef>
              <c:f>Лист1!$A$15</c:f>
              <c:numCache>
                <c:formatCode>0.00</c:formatCode>
                <c:ptCount val="1"/>
                <c:pt idx="0">
                  <c:v>2.3435714285714284</c:v>
                </c:pt>
              </c:numCache>
            </c:numRef>
          </c:val>
        </c:ser>
        <c:ser>
          <c:idx val="1"/>
          <c:order val="1"/>
          <c:tx>
            <c:strRef>
              <c:f>Лист1!$B$19</c:f>
              <c:strCache>
                <c:ptCount val="1"/>
                <c:pt idx="0">
                  <c:v>Эмаль</c:v>
                </c:pt>
              </c:strCache>
            </c:strRef>
          </c:tx>
          <c:dLbls>
            <c:dLbl>
              <c:idx val="0"/>
              <c:layout>
                <c:manualLayout>
                  <c:x val="-5.5555555555555558E-3"/>
                  <c:y val="0.26388888888888912"/>
                </c:manualLayout>
              </c:layout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Лист1!$B$16</c:f>
                <c:numCache>
                  <c:formatCode>General</c:formatCode>
                  <c:ptCount val="1"/>
                  <c:pt idx="0">
                    <c:v>0.52765831316728551</c:v>
                  </c:pt>
                </c:numCache>
              </c:numRef>
            </c:plus>
            <c:minus>
              <c:numRef>
                <c:f>Лист1!$B$16</c:f>
                <c:numCache>
                  <c:formatCode>General</c:formatCode>
                  <c:ptCount val="1"/>
                  <c:pt idx="0">
                    <c:v>0.52765831316728551</c:v>
                  </c:pt>
                </c:numCache>
              </c:numRef>
            </c:minus>
          </c:errBars>
          <c:cat>
            <c:strRef>
              <c:f>Лист1!$A$19:$C$19</c:f>
              <c:strCache>
                <c:ptCount val="3"/>
                <c:pt idx="0">
                  <c:v>Дентин</c:v>
                </c:pt>
                <c:pt idx="1">
                  <c:v>Эмаль</c:v>
                </c:pt>
                <c:pt idx="2">
                  <c:v>Hap</c:v>
                </c:pt>
              </c:strCache>
            </c:strRef>
          </c:cat>
          <c:val>
            <c:numRef>
              <c:f>Лист1!$B$15</c:f>
              <c:numCache>
                <c:formatCode>0.00</c:formatCode>
                <c:ptCount val="1"/>
                <c:pt idx="0">
                  <c:v>1.06375</c:v>
                </c:pt>
              </c:numCache>
            </c:numRef>
          </c:val>
        </c:ser>
        <c:ser>
          <c:idx val="2"/>
          <c:order val="2"/>
          <c:tx>
            <c:strRef>
              <c:f>Лист1!$C$19</c:f>
              <c:strCache>
                <c:ptCount val="1"/>
                <c:pt idx="0">
                  <c:v>Hap</c:v>
                </c:pt>
              </c:strCache>
            </c:strRef>
          </c:tx>
          <c:dLbls>
            <c:dLbl>
              <c:idx val="0"/>
              <c:layout>
                <c:manualLayout>
                  <c:x val="3.6111111111111122E-2"/>
                  <c:y val="4.6296296296296311E-3"/>
                </c:manualLayout>
              </c:layout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Лист1!$C$16</c:f>
                <c:numCache>
                  <c:formatCode>General</c:formatCode>
                  <c:ptCount val="1"/>
                  <c:pt idx="0">
                    <c:v>0.39072582032246927</c:v>
                  </c:pt>
                </c:numCache>
              </c:numRef>
            </c:plus>
            <c:minus>
              <c:numRef>
                <c:f>Лист1!$C$16</c:f>
                <c:numCache>
                  <c:formatCode>General</c:formatCode>
                  <c:ptCount val="1"/>
                  <c:pt idx="0">
                    <c:v>0.39072582032246927</c:v>
                  </c:pt>
                </c:numCache>
              </c:numRef>
            </c:minus>
          </c:errBars>
          <c:cat>
            <c:strRef>
              <c:f>Лист1!$A$19:$C$19</c:f>
              <c:strCache>
                <c:ptCount val="3"/>
                <c:pt idx="0">
                  <c:v>Дентин</c:v>
                </c:pt>
                <c:pt idx="1">
                  <c:v>Эмаль</c:v>
                </c:pt>
                <c:pt idx="2">
                  <c:v>Hap</c:v>
                </c:pt>
              </c:strCache>
            </c:strRef>
          </c:cat>
          <c:val>
            <c:numRef>
              <c:f>Лист1!$C$15</c:f>
              <c:numCache>
                <c:formatCode>0.00</c:formatCode>
                <c:ptCount val="1"/>
                <c:pt idx="0">
                  <c:v>0.90333333333333332</c:v>
                </c:pt>
              </c:numCache>
            </c:numRef>
          </c:val>
        </c:ser>
        <c:axId val="91441792"/>
        <c:axId val="91447680"/>
      </c:barChart>
      <c:catAx>
        <c:axId val="91441792"/>
        <c:scaling>
          <c:orientation val="minMax"/>
        </c:scaling>
        <c:delete val="1"/>
        <c:axPos val="b"/>
        <c:tickLblPos val="none"/>
        <c:crossAx val="91447680"/>
        <c:crosses val="autoZero"/>
        <c:auto val="1"/>
        <c:lblAlgn val="ctr"/>
        <c:lblOffset val="100"/>
      </c:catAx>
      <c:valAx>
        <c:axId val="91447680"/>
        <c:scaling>
          <c:orientation val="minMax"/>
        </c:scaling>
        <c:axPos val="l"/>
        <c:majorGridlines/>
        <c:numFmt formatCode="0.00" sourceLinked="1"/>
        <c:tickLblPos val="nextTo"/>
        <c:crossAx val="9144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12</xdr:col>
      <xdr:colOff>323850</xdr:colOff>
      <xdr:row>15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E25" sqref="E25"/>
    </sheetView>
  </sheetViews>
  <sheetFormatPr defaultRowHeight="15"/>
  <cols>
    <col min="1" max="1" width="19" customWidth="1"/>
    <col min="2" max="2" width="18.42578125" customWidth="1"/>
    <col min="3" max="3" width="18.140625" customWidth="1"/>
  </cols>
  <sheetData>
    <row r="1" spans="1:3" ht="15.75" thickBot="1">
      <c r="A1" s="1">
        <v>2.1</v>
      </c>
      <c r="B1" s="1">
        <v>0.67</v>
      </c>
      <c r="C1" s="1">
        <v>1.2</v>
      </c>
    </row>
    <row r="2" spans="1:3" ht="15.75" thickBot="1">
      <c r="A2" s="2">
        <v>1.8</v>
      </c>
      <c r="B2" s="2">
        <v>2.5299999999999998</v>
      </c>
      <c r="C2" s="2">
        <v>0.37</v>
      </c>
    </row>
    <row r="3" spans="1:3" ht="15.75" thickBot="1">
      <c r="A3" s="2">
        <v>2.7</v>
      </c>
      <c r="B3" s="2">
        <v>0.98499999999999999</v>
      </c>
      <c r="C3" s="2">
        <v>0.45</v>
      </c>
    </row>
    <row r="4" spans="1:3" ht="15.75" thickBot="1">
      <c r="A4" s="2">
        <v>3.08</v>
      </c>
      <c r="B4" s="2">
        <v>0.77</v>
      </c>
      <c r="C4" s="2">
        <v>1.2</v>
      </c>
    </row>
    <row r="5" spans="1:3" ht="15.75" thickBot="1">
      <c r="A5" s="2">
        <v>3.38</v>
      </c>
      <c r="B5" s="2">
        <v>0.52</v>
      </c>
      <c r="C5" s="2">
        <v>1</v>
      </c>
    </row>
    <row r="6" spans="1:3" ht="15.75" thickBot="1">
      <c r="A6" s="2">
        <v>1.58</v>
      </c>
      <c r="B6" s="2">
        <v>1.3</v>
      </c>
      <c r="C6" s="2">
        <v>1.2</v>
      </c>
    </row>
    <row r="7" spans="1:3" ht="15.75" thickBot="1">
      <c r="A7" s="2">
        <v>2.4500000000000002</v>
      </c>
      <c r="B7" s="2">
        <v>1.3</v>
      </c>
    </row>
    <row r="8" spans="1:3" ht="15.75" thickBot="1">
      <c r="A8" s="2">
        <v>1.97</v>
      </c>
      <c r="B8" s="2">
        <v>0.9</v>
      </c>
    </row>
    <row r="9" spans="1:3" ht="15.75" thickBot="1">
      <c r="A9" s="2">
        <v>2.02</v>
      </c>
      <c r="B9" s="2">
        <v>0.75</v>
      </c>
    </row>
    <row r="10" spans="1:3" ht="15.75" thickBot="1">
      <c r="A10" s="2">
        <v>1.1299999999999999</v>
      </c>
      <c r="B10" s="2">
        <v>0.9</v>
      </c>
    </row>
    <row r="11" spans="1:3" ht="15.75" thickBot="1">
      <c r="A11" s="2">
        <v>3.4</v>
      </c>
      <c r="B11" s="2">
        <v>1.3</v>
      </c>
    </row>
    <row r="12" spans="1:3" ht="15.75" thickBot="1">
      <c r="A12" s="2">
        <v>2.7</v>
      </c>
      <c r="B12" s="2">
        <v>0.84</v>
      </c>
    </row>
    <row r="13" spans="1:3" ht="15.75" thickBot="1">
      <c r="A13" s="2">
        <v>2.2000000000000002</v>
      </c>
    </row>
    <row r="14" spans="1:3" ht="15.75" thickBot="1">
      <c r="A14" s="2">
        <v>2.2999999999999998</v>
      </c>
    </row>
    <row r="15" spans="1:3">
      <c r="A15" s="3">
        <f>AVERAGE(A1:A14)</f>
        <v>2.3435714285714284</v>
      </c>
      <c r="B15" s="3">
        <f>AVERAGE(B1:B12)</f>
        <v>1.06375</v>
      </c>
      <c r="C15" s="3">
        <f>AVERAGE(C1:C6)</f>
        <v>0.90333333333333332</v>
      </c>
    </row>
    <row r="16" spans="1:3">
      <c r="A16" s="3">
        <f>STDEV(A1:A14)</f>
        <v>0.66072928405905362</v>
      </c>
      <c r="B16" s="3">
        <f>STDEV(B1:B12)</f>
        <v>0.52765831316728551</v>
      </c>
      <c r="C16" s="3">
        <f>STDEV(C1:C6)</f>
        <v>0.39072582032246927</v>
      </c>
    </row>
    <row r="19" spans="1:3">
      <c r="A19" t="s">
        <v>0</v>
      </c>
      <c r="B19" t="s">
        <v>1</v>
      </c>
      <c r="C19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2019-07-11T19:30:30Z</dcterms:created>
  <dcterms:modified xsi:type="dcterms:W3CDTF">2019-10-06T08:39:53Z</dcterms:modified>
</cp:coreProperties>
</file>